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485" activeTab="2"/>
  </bookViews>
  <sheets>
    <sheet name="LGS 1" sheetId="1" r:id="rId1"/>
    <sheet name="LGS 2" sheetId="2" r:id="rId2"/>
    <sheet name="LGS 3" sheetId="3" r:id="rId3"/>
    <sheet name="LGS 4" sheetId="4" r:id="rId4"/>
    <sheet name="Dein LGS" sheetId="5" r:id="rId5"/>
  </sheets>
  <definedNames>
    <definedName name="_xlnm.Print_Area" localSheetId="4">'Dein LGS'!$B:$AC</definedName>
    <definedName name="_xlnm.Print_Area" localSheetId="0">'LGS 1'!$B:$AC</definedName>
    <definedName name="_xlnm.Print_Area" localSheetId="1">'LGS 2'!$B:$AC</definedName>
    <definedName name="_xlnm.Print_Area" localSheetId="2">'LGS 3'!$B:$AC</definedName>
    <definedName name="_xlnm.Print_Area" localSheetId="3">'LGS 4'!$B:$AC</definedName>
  </definedNames>
  <calcPr fullCalcOnLoad="1"/>
</workbook>
</file>

<file path=xl/sharedStrings.xml><?xml version="1.0" encoding="utf-8"?>
<sst xmlns="http://schemas.openxmlformats.org/spreadsheetml/2006/main" count="179" uniqueCount="33">
  <si>
    <t>·</t>
  </si>
  <si>
    <t>=</t>
  </si>
  <si>
    <t>Lösung des Gleichungssystems mit dem Gauß-Algorithmus</t>
  </si>
  <si>
    <t>Schritt 1:</t>
  </si>
  <si>
    <t>Schritt 2:</t>
  </si>
  <si>
    <t>Schritt 3:</t>
  </si>
  <si>
    <t>)</t>
  </si>
  <si>
    <t>Nebenrechnungen (Gauß-Elimination)</t>
  </si>
  <si>
    <t>Nebenrechnungen (Rückwärtseinsetzen)</t>
  </si>
  <si>
    <t>⇒</t>
  </si>
  <si>
    <t>Lösung linearer Gleichungssysteme aus 3 Gleichungen und 3 Unbekannten mit dem Gauß-Algorithmus</t>
  </si>
  <si>
    <t>Hinweise zur Benutzung:</t>
  </si>
  <si>
    <t>1. Nur die Hellgelb eingefärbten Zellen können verändert werden. Alle anderen Werte werden automatisch berechnet und dienen daher der Überprüfung der eigenen Ergebnisse.</t>
  </si>
  <si>
    <t>2. Diese Version des Gleichungslösers sieht nur den Standardfall vor, es ist nicht möglich etwa Zeilen zu vertauschen etc.</t>
  </si>
  <si>
    <t>a</t>
  </si>
  <si>
    <t>b</t>
  </si>
  <si>
    <t>c</t>
  </si>
  <si>
    <t>Variable 1:</t>
  </si>
  <si>
    <t>Variable 2:</t>
  </si>
  <si>
    <t>Variable 3:</t>
  </si>
  <si>
    <t>&lt;- Trage hier die Variablennamen ein.</t>
  </si>
  <si>
    <t>x</t>
  </si>
  <si>
    <t>x1</t>
  </si>
  <si>
    <t>x2</t>
  </si>
  <si>
    <t>x3</t>
  </si>
  <si>
    <t>Aufgabe Nr.</t>
  </si>
  <si>
    <t>3. Oben rechts im Feld "Aufgabe Nr." kannst du eintragen, welche Aufgabe du gelöst hast.</t>
  </si>
  <si>
    <t>4. ACTHUNG: Tauch irgendwo der Zelleninhalt #DIV/0! auf, so hast du entweder eine falsche Äquivalenzumformung angewendet, oder das LGS ist nicht lösbar. Das kann vorkommen!</t>
  </si>
  <si>
    <t>5. Diese Lösung rundet die Anzeige (nicht in der Rehnung) auf 2 Nachkommastellen, nur in der Lösungsmenge werden ggf. mehr Nachkommastellen angezeigt!</t>
  </si>
  <si>
    <t>S. 62, 9b</t>
  </si>
  <si>
    <t>Beispiel</t>
  </si>
  <si>
    <t>S. 62, 9c</t>
  </si>
  <si>
    <t>S. 62, 9d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</si>
</sst>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\ #,##0.00;\-\ #,##0.00"/>
    <numFmt numFmtId="173" formatCode="\+\ #,##0.00;\–\ #,##0.00"/>
  </numFmts>
  <fonts count="46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Courier New"/>
      <family val="3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Courier New"/>
      <family val="3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Continuous" vertical="center"/>
    </xf>
    <xf numFmtId="172" fontId="0" fillId="0" borderId="0" xfId="0" applyNumberFormat="1" applyAlignment="1">
      <alignment/>
    </xf>
    <xf numFmtId="4" fontId="4" fillId="0" borderId="0" xfId="0" applyNumberFormat="1" applyFont="1" applyAlignment="1">
      <alignment horizontal="centerContinuous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 vertical="center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72" fontId="0" fillId="0" borderId="13" xfId="0" applyNumberFormat="1" applyBorder="1" applyAlignment="1">
      <alignment/>
    </xf>
    <xf numFmtId="0" fontId="3" fillId="33" borderId="0" xfId="0" applyFont="1" applyFill="1" applyAlignment="1" applyProtection="1">
      <alignment vertical="center"/>
      <protection locked="0"/>
    </xf>
    <xf numFmtId="4" fontId="1" fillId="33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Alignment="1">
      <alignment horizontal="left" vertical="center"/>
    </xf>
    <xf numFmtId="4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/>
    </xf>
    <xf numFmtId="173" fontId="1" fillId="33" borderId="0" xfId="0" applyNumberFormat="1" applyFont="1" applyFill="1" applyAlignment="1" applyProtection="1">
      <alignment vertical="center"/>
      <protection locked="0"/>
    </xf>
    <xf numFmtId="173" fontId="1" fillId="0" borderId="0" xfId="0" applyNumberFormat="1" applyFont="1" applyAlignment="1">
      <alignment vertical="center"/>
    </xf>
    <xf numFmtId="173" fontId="1" fillId="0" borderId="10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172" fontId="8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0" fontId="7" fillId="0" borderId="16" xfId="0" applyFont="1" applyBorder="1" applyAlignment="1">
      <alignment horizontal="center" vertical="center"/>
    </xf>
    <xf numFmtId="172" fontId="8" fillId="0" borderId="16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172" fontId="9" fillId="0" borderId="18" xfId="0" applyNumberFormat="1" applyFont="1" applyBorder="1" applyAlignment="1">
      <alignment horizontal="centerContinuous" vertical="center"/>
    </xf>
    <xf numFmtId="4" fontId="9" fillId="0" borderId="18" xfId="0" applyNumberFormat="1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4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" fontId="0" fillId="0" borderId="21" xfId="0" applyNumberFormat="1" applyBorder="1" applyAlignment="1">
      <alignment/>
    </xf>
    <xf numFmtId="4" fontId="4" fillId="0" borderId="22" xfId="0" applyNumberFormat="1" applyFont="1" applyBorder="1" applyAlignment="1">
      <alignment horizontal="left" indent="1"/>
    </xf>
    <xf numFmtId="4" fontId="0" fillId="0" borderId="15" xfId="0" applyNumberFormat="1" applyBorder="1" applyAlignment="1">
      <alignment horizontal="left" indent="1"/>
    </xf>
    <xf numFmtId="4" fontId="0" fillId="0" borderId="23" xfId="0" applyNumberFormat="1" applyBorder="1" applyAlignment="1">
      <alignment horizontal="left" indent="1"/>
    </xf>
    <xf numFmtId="4" fontId="0" fillId="0" borderId="17" xfId="0" applyNumberFormat="1" applyBorder="1" applyAlignment="1">
      <alignment horizontal="right" vertical="center"/>
    </xf>
    <xf numFmtId="172" fontId="7" fillId="33" borderId="18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4" fontId="11" fillId="0" borderId="18" xfId="0" applyNumberFormat="1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72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2" fontId="7" fillId="0" borderId="0" xfId="0" applyNumberFormat="1" applyFont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4" fontId="0" fillId="33" borderId="18" xfId="0" applyNumberFormat="1" applyFill="1" applyBorder="1" applyAlignment="1" applyProtection="1">
      <alignment vertical="center"/>
      <protection locked="0"/>
    </xf>
    <xf numFmtId="4" fontId="0" fillId="0" borderId="0" xfId="0" applyNumberForma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8"/>
      </font>
      <border>
        <left style="thin"/>
      </border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8"/>
      </font>
      <border>
        <left style="thin"/>
      </border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8"/>
      </font>
      <border>
        <left style="thin"/>
      </border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8"/>
      </font>
      <border>
        <left style="thin"/>
      </border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8"/>
      </font>
      <border>
        <left style="thin"/>
      </border>
    </dxf>
    <dxf>
      <font>
        <color rgb="FF000000"/>
      </font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7"/>
  <sheetViews>
    <sheetView showGridLines="0" zoomScalePageLayoutView="0" workbookViewId="0" topLeftCell="A1">
      <selection activeCell="AB4" sqref="AB4"/>
    </sheetView>
  </sheetViews>
  <sheetFormatPr defaultColWidth="11.421875" defaultRowHeight="12.75"/>
  <cols>
    <col min="1" max="1" width="2.7109375" style="0" customWidth="1"/>
    <col min="2" max="2" width="10.7109375" style="8" customWidth="1"/>
    <col min="3" max="3" width="3.7109375" style="2" customWidth="1"/>
    <col min="4" max="4" width="10.7109375" style="6" customWidth="1"/>
    <col min="5" max="5" width="3.7109375" style="2" customWidth="1"/>
    <col min="6" max="6" width="10.7109375" style="6" customWidth="1"/>
    <col min="7" max="8" width="3.7109375" style="2" customWidth="1"/>
    <col min="9" max="9" width="10.7109375" style="8" customWidth="1"/>
    <col min="10" max="10" width="3.7109375" style="0" customWidth="1"/>
    <col min="11" max="11" width="1.8515625" style="0" bestFit="1" customWidth="1"/>
    <col min="12" max="12" width="6.7109375" style="0" customWidth="1"/>
    <col min="13" max="13" width="2.7109375" style="15" bestFit="1" customWidth="1"/>
    <col min="14" max="14" width="5.7109375" style="18" customWidth="1"/>
    <col min="15" max="15" width="1.8515625" style="0" bestFit="1" customWidth="1"/>
    <col min="16" max="16" width="6.7109375" style="0" customWidth="1"/>
    <col min="17" max="17" width="2.7109375" style="15" bestFit="1" customWidth="1"/>
    <col min="18" max="18" width="5.7109375" style="0" customWidth="1"/>
    <col min="19" max="19" width="2.7109375" style="0" customWidth="1"/>
    <col min="20" max="20" width="11.421875" style="27" customWidth="1"/>
    <col min="21" max="21" width="10.7109375" style="8" customWidth="1"/>
    <col min="22" max="22" width="3.7109375" style="2" customWidth="1"/>
    <col min="23" max="23" width="10.7109375" style="6" customWidth="1"/>
    <col min="24" max="24" width="3.7109375" style="2" customWidth="1"/>
    <col min="25" max="25" width="10.7109375" style="6" customWidth="1"/>
    <col min="26" max="27" width="3.7109375" style="2" customWidth="1"/>
    <col min="28" max="28" width="10.7109375" style="8" customWidth="1"/>
    <col min="29" max="29" width="2.00390625" style="0" bestFit="1" customWidth="1"/>
  </cols>
  <sheetData>
    <row r="1" spans="2:29" s="4" customFormat="1" ht="36" customHeight="1">
      <c r="B1" s="79" t="s">
        <v>10</v>
      </c>
      <c r="C1" s="80"/>
      <c r="D1" s="81"/>
      <c r="E1" s="80"/>
      <c r="F1" s="81"/>
      <c r="G1" s="80"/>
      <c r="H1" s="80"/>
      <c r="I1" s="82"/>
      <c r="J1" s="80"/>
      <c r="K1" s="80"/>
      <c r="L1" s="80"/>
      <c r="M1" s="83"/>
      <c r="N1" s="80"/>
      <c r="O1" s="80"/>
      <c r="P1" s="80"/>
      <c r="Q1" s="83"/>
      <c r="R1" s="80"/>
      <c r="S1" s="80"/>
      <c r="T1" s="84"/>
      <c r="U1" s="82"/>
      <c r="V1" s="80"/>
      <c r="W1" s="81"/>
      <c r="X1" s="80"/>
      <c r="Y1" s="81"/>
      <c r="Z1" s="80"/>
      <c r="AA1" s="80"/>
      <c r="AB1" s="82"/>
      <c r="AC1" s="85"/>
    </row>
    <row r="3" spans="2:29" s="4" customFormat="1" ht="21" customHeight="1">
      <c r="B3" s="104" t="s">
        <v>17</v>
      </c>
      <c r="C3" s="105" t="s">
        <v>14</v>
      </c>
      <c r="D3" s="106" t="s">
        <v>18</v>
      </c>
      <c r="E3" s="105" t="s">
        <v>15</v>
      </c>
      <c r="F3" s="106" t="s">
        <v>19</v>
      </c>
      <c r="G3" s="105" t="s">
        <v>16</v>
      </c>
      <c r="H3" s="107"/>
      <c r="I3" s="108" t="s">
        <v>20</v>
      </c>
      <c r="J3" s="109"/>
      <c r="K3" s="109"/>
      <c r="L3" s="109"/>
      <c r="M3" s="110"/>
      <c r="N3" s="111"/>
      <c r="O3" s="109"/>
      <c r="P3" s="109"/>
      <c r="Q3" s="110"/>
      <c r="R3" s="109"/>
      <c r="S3" s="109"/>
      <c r="T3" s="112"/>
      <c r="U3" s="113"/>
      <c r="V3" s="107"/>
      <c r="W3" s="114"/>
      <c r="X3" s="107"/>
      <c r="Y3" s="114"/>
      <c r="Z3" s="107"/>
      <c r="AA3" s="118" t="s">
        <v>25</v>
      </c>
      <c r="AB3" s="119" t="s">
        <v>30</v>
      </c>
      <c r="AC3" s="115"/>
    </row>
    <row r="5" spans="2:28" s="4" customFormat="1" ht="15.75">
      <c r="B5" s="62" t="s">
        <v>2</v>
      </c>
      <c r="C5" s="3"/>
      <c r="D5" s="5"/>
      <c r="E5" s="3"/>
      <c r="F5" s="5"/>
      <c r="G5" s="3"/>
      <c r="H5" s="3"/>
      <c r="I5" s="9"/>
      <c r="K5" s="4" t="s">
        <v>3</v>
      </c>
      <c r="M5" s="19"/>
      <c r="N5" s="16"/>
      <c r="O5" s="4" t="s">
        <v>4</v>
      </c>
      <c r="Q5" s="19"/>
      <c r="R5" s="54"/>
      <c r="S5" s="55"/>
      <c r="T5" s="35" t="s">
        <v>7</v>
      </c>
      <c r="U5" s="7"/>
      <c r="V5" s="3"/>
      <c r="W5" s="5"/>
      <c r="X5" s="3"/>
      <c r="Y5" s="5"/>
      <c r="Z5" s="3"/>
      <c r="AA5" s="3"/>
      <c r="AB5" s="9"/>
    </row>
    <row r="6" spans="2:28" s="23" customFormat="1" ht="15.75">
      <c r="B6" s="51">
        <v>1000</v>
      </c>
      <c r="C6" s="21" t="str">
        <f>"·"&amp;C$3</f>
        <v>·a</v>
      </c>
      <c r="D6" s="71">
        <v>-100</v>
      </c>
      <c r="E6" s="21" t="str">
        <f>"·"&amp;E$3</f>
        <v>·b</v>
      </c>
      <c r="F6" s="71">
        <v>10</v>
      </c>
      <c r="G6" s="21" t="str">
        <f>"·"&amp;G$3</f>
        <v>·c</v>
      </c>
      <c r="H6" s="22" t="s">
        <v>1</v>
      </c>
      <c r="I6" s="51">
        <v>1200</v>
      </c>
      <c r="K6" s="24" t="s">
        <v>0</v>
      </c>
      <c r="L6" s="50">
        <v>8</v>
      </c>
      <c r="M6" s="19" t="str">
        <f>IF(OR(L6="",COUNTA(L6,L7,L8)=3),"","┐")</f>
        <v>┐</v>
      </c>
      <c r="O6" s="24" t="s">
        <v>0</v>
      </c>
      <c r="P6" s="50">
        <v>1</v>
      </c>
      <c r="Q6" s="19" t="str">
        <f>IF(OR(P6="",COUNTA(P6,P7,P8)=3),"","┐")</f>
        <v>┐</v>
      </c>
      <c r="R6" s="56"/>
      <c r="S6" s="57"/>
      <c r="T6" s="26" t="str">
        <f>K5</f>
        <v>Schritt 1:</v>
      </c>
      <c r="U6" s="20">
        <f>B6*$L6</f>
        <v>8000</v>
      </c>
      <c r="V6" s="21" t="str">
        <f>C6</f>
        <v>·a</v>
      </c>
      <c r="W6" s="72">
        <f>D6*$L6</f>
        <v>-800</v>
      </c>
      <c r="X6" s="21" t="str">
        <f>E6</f>
        <v>·b</v>
      </c>
      <c r="Y6" s="72">
        <f>F6*$L6</f>
        <v>80</v>
      </c>
      <c r="Z6" s="21" t="str">
        <f>G6</f>
        <v>·c</v>
      </c>
      <c r="AA6" s="22" t="str">
        <f>H6</f>
        <v>=</v>
      </c>
      <c r="AB6" s="20">
        <f>I6*$L6</f>
        <v>9600</v>
      </c>
    </row>
    <row r="7" spans="2:29" s="23" customFormat="1" ht="15.75">
      <c r="B7" s="51">
        <v>8000</v>
      </c>
      <c r="C7" s="21" t="str">
        <f>C$6</f>
        <v>·a</v>
      </c>
      <c r="D7" s="71">
        <v>-400</v>
      </c>
      <c r="E7" s="21" t="str">
        <f>E$6</f>
        <v>·b</v>
      </c>
      <c r="F7" s="71">
        <v>20</v>
      </c>
      <c r="G7" s="21" t="str">
        <f>G$6</f>
        <v>·c</v>
      </c>
      <c r="H7" s="21" t="str">
        <f>H$6</f>
        <v>=</v>
      </c>
      <c r="I7" s="51">
        <v>12400</v>
      </c>
      <c r="K7" s="24" t="s">
        <v>0</v>
      </c>
      <c r="L7" s="50">
        <v>1</v>
      </c>
      <c r="M7" s="19" t="str">
        <f>IF(COUNTA(L6,L7,L8)=3,"",IF(COUNTA(L6,L7,L8)&lt;2,"",IF(L7="","│",IF(L6="","┐","┘"))))</f>
        <v>┘</v>
      </c>
      <c r="N7" s="25"/>
      <c r="O7" s="24" t="s">
        <v>0</v>
      </c>
      <c r="Q7" s="19" t="str">
        <f>IF(COUNTA(P6,P7,P8)=3,"",IF(COUNTA(P6,P7,P8)&lt;2,"",IF(P7="","│",IF(P6="","┐","┘"))))</f>
        <v>│</v>
      </c>
      <c r="R7" s="56"/>
      <c r="S7" s="57"/>
      <c r="T7" s="53" t="str">
        <f>IF(SIGN(B6*L6)=SIGN(B7*L7),"– (","+ (")</f>
        <v>– (</v>
      </c>
      <c r="U7" s="31">
        <f>B7*$L7</f>
        <v>8000</v>
      </c>
      <c r="V7" s="32" t="str">
        <f>V$6</f>
        <v>·a</v>
      </c>
      <c r="W7" s="73">
        <f>D7*$L7</f>
        <v>-400</v>
      </c>
      <c r="X7" s="32" t="str">
        <f>X$6</f>
        <v>·b</v>
      </c>
      <c r="Y7" s="73">
        <f>F7*$L7</f>
        <v>20</v>
      </c>
      <c r="Z7" s="32" t="str">
        <f>Z$6</f>
        <v>·c</v>
      </c>
      <c r="AA7" s="32" t="str">
        <f>AA$6</f>
        <v>=</v>
      </c>
      <c r="AB7" s="31">
        <f>I7*$L7</f>
        <v>12400</v>
      </c>
      <c r="AC7" s="23" t="s">
        <v>6</v>
      </c>
    </row>
    <row r="8" spans="2:28" s="23" customFormat="1" ht="15.75">
      <c r="B8" s="51">
        <v>125</v>
      </c>
      <c r="C8" s="21" t="str">
        <f>C$6</f>
        <v>·a</v>
      </c>
      <c r="D8" s="71">
        <v>-25</v>
      </c>
      <c r="E8" s="21" t="str">
        <f>E$6</f>
        <v>·b</v>
      </c>
      <c r="F8" s="71">
        <v>5</v>
      </c>
      <c r="G8" s="21" t="str">
        <f>G$6</f>
        <v>·c</v>
      </c>
      <c r="H8" s="21" t="str">
        <f>H$6</f>
        <v>=</v>
      </c>
      <c r="I8" s="51">
        <v>100</v>
      </c>
      <c r="K8" s="24" t="s">
        <v>0</v>
      </c>
      <c r="M8" s="19">
        <f>IF(OR(L8="",COUNTA(L6,L7,L8)=3),"","┘")</f>
      </c>
      <c r="N8" s="25"/>
      <c r="O8" s="24" t="s">
        <v>0</v>
      </c>
      <c r="P8" s="50">
        <v>8</v>
      </c>
      <c r="Q8" s="19" t="str">
        <f>IF(OR(P8="",COUNTA(P6,P7,P8)=3),"","┘")</f>
        <v>┘</v>
      </c>
      <c r="R8" s="56"/>
      <c r="S8" s="57"/>
      <c r="T8" s="52" t="s">
        <v>1</v>
      </c>
      <c r="U8" s="33">
        <f>IF($T7="– (",U6-U7,U6+U7)</f>
        <v>0</v>
      </c>
      <c r="V8" s="34" t="str">
        <f>V$6</f>
        <v>·a</v>
      </c>
      <c r="W8" s="72">
        <f>IF($T7="– (",W6-W7,W6+W7)</f>
        <v>-400</v>
      </c>
      <c r="X8" s="34" t="str">
        <f>X$6</f>
        <v>·b</v>
      </c>
      <c r="Y8" s="72">
        <f>IF($T7="– (",Y6-Y7,Y6+Y7)</f>
        <v>60</v>
      </c>
      <c r="Z8" s="34" t="str">
        <f>Z$6</f>
        <v>·c</v>
      </c>
      <c r="AA8" s="34" t="str">
        <f>AA$6</f>
        <v>=</v>
      </c>
      <c r="AB8" s="33">
        <f>IF($T7="– (",AB6-AB7,AB6+AB7)</f>
        <v>-2800</v>
      </c>
    </row>
    <row r="9" spans="2:28" s="1" customFormat="1" ht="3" customHeight="1">
      <c r="B9" s="10"/>
      <c r="C9" s="11"/>
      <c r="D9" s="12"/>
      <c r="E9" s="11"/>
      <c r="F9" s="12"/>
      <c r="G9" s="11"/>
      <c r="H9" s="13"/>
      <c r="I9" s="10"/>
      <c r="L9" s="14"/>
      <c r="M9" s="15"/>
      <c r="N9" s="17"/>
      <c r="P9" s="14"/>
      <c r="Q9" s="15"/>
      <c r="R9" s="58"/>
      <c r="S9" s="59"/>
      <c r="T9" s="41"/>
      <c r="U9" s="42"/>
      <c r="V9" s="43"/>
      <c r="W9" s="44"/>
      <c r="X9" s="43"/>
      <c r="Y9" s="44"/>
      <c r="Z9" s="43"/>
      <c r="AA9" s="45"/>
      <c r="AB9" s="42"/>
    </row>
    <row r="10" spans="11:28" ht="19.5" customHeight="1">
      <c r="K10" s="4" t="s">
        <v>5</v>
      </c>
      <c r="L10" s="4"/>
      <c r="M10" s="19"/>
      <c r="N10" s="16"/>
      <c r="O10" s="4"/>
      <c r="P10" s="4"/>
      <c r="Q10" s="19"/>
      <c r="R10" s="60"/>
      <c r="S10" s="61"/>
      <c r="T10" s="46"/>
      <c r="U10" s="47"/>
      <c r="V10" s="48"/>
      <c r="W10" s="49"/>
      <c r="X10" s="48"/>
      <c r="Y10" s="49"/>
      <c r="Z10" s="48"/>
      <c r="AA10" s="48"/>
      <c r="AB10" s="47"/>
    </row>
    <row r="11" spans="2:28" s="23" customFormat="1" ht="15.75">
      <c r="B11" s="20">
        <f>B$6</f>
        <v>1000</v>
      </c>
      <c r="C11" s="21" t="str">
        <f aca="true" t="shared" si="0" ref="C11:I11">C$6</f>
        <v>·a</v>
      </c>
      <c r="D11" s="72">
        <f t="shared" si="0"/>
        <v>-100</v>
      </c>
      <c r="E11" s="21" t="str">
        <f t="shared" si="0"/>
        <v>·b</v>
      </c>
      <c r="F11" s="72">
        <f t="shared" si="0"/>
        <v>10</v>
      </c>
      <c r="G11" s="21" t="str">
        <f t="shared" si="0"/>
        <v>·c</v>
      </c>
      <c r="H11" s="22" t="str">
        <f t="shared" si="0"/>
        <v>=</v>
      </c>
      <c r="I11" s="20">
        <f t="shared" si="0"/>
        <v>1200</v>
      </c>
      <c r="K11" s="24"/>
      <c r="M11" s="19">
        <f>IF(OR(L11="",COUNTA(L11,L12,L13)=3),"","┐")</f>
      </c>
      <c r="O11" s="24"/>
      <c r="Q11" s="19"/>
      <c r="R11" s="56"/>
      <c r="S11" s="57"/>
      <c r="T11" s="26" t="str">
        <f>O5</f>
        <v>Schritt 2:</v>
      </c>
      <c r="U11" s="20">
        <f>B6*$P6</f>
        <v>1000</v>
      </c>
      <c r="V11" s="21" t="str">
        <f>V$6</f>
        <v>·a</v>
      </c>
      <c r="W11" s="72">
        <f>D6*$P6</f>
        <v>-100</v>
      </c>
      <c r="X11" s="21" t="str">
        <f>X$6</f>
        <v>·b</v>
      </c>
      <c r="Y11" s="72">
        <f>F6*$P6</f>
        <v>10</v>
      </c>
      <c r="Z11" s="21" t="str">
        <f aca="true" t="shared" si="1" ref="Z11:AA13">Z$6</f>
        <v>·c</v>
      </c>
      <c r="AA11" s="22" t="str">
        <f t="shared" si="1"/>
        <v>=</v>
      </c>
      <c r="AB11" s="20">
        <f>I6*$P6</f>
        <v>1200</v>
      </c>
    </row>
    <row r="12" spans="2:29" s="23" customFormat="1" ht="15.75">
      <c r="B12" s="20">
        <f>U8</f>
        <v>0</v>
      </c>
      <c r="C12" s="21" t="str">
        <f>C$6</f>
        <v>·a</v>
      </c>
      <c r="D12" s="72">
        <f>W8</f>
        <v>-400</v>
      </c>
      <c r="E12" s="21" t="str">
        <f>E$6</f>
        <v>·b</v>
      </c>
      <c r="F12" s="72">
        <f>Y8</f>
        <v>60</v>
      </c>
      <c r="G12" s="21" t="str">
        <f>G$6</f>
        <v>·c</v>
      </c>
      <c r="H12" s="21" t="str">
        <f>H$6</f>
        <v>=</v>
      </c>
      <c r="I12" s="20">
        <f>AB8</f>
        <v>-2800</v>
      </c>
      <c r="K12" s="24"/>
      <c r="L12" s="50">
        <v>1</v>
      </c>
      <c r="M12" s="19" t="str">
        <f>IF(COUNTA(L11,L12,L13)=3,"",IF(COUNTA(L11,L12,L13)&lt;2,"",IF(L12="","│",IF(L11="","┐","┘"))))</f>
        <v>┐</v>
      </c>
      <c r="N12" s="25"/>
      <c r="O12" s="24"/>
      <c r="Q12" s="19"/>
      <c r="R12" s="56"/>
      <c r="S12" s="57"/>
      <c r="T12" s="53" t="str">
        <f>IF(SIGN(B6*P6)=SIGN(B8*P8),"– (","+ (")</f>
        <v>– (</v>
      </c>
      <c r="U12" s="31">
        <f>B8*$P8</f>
        <v>1000</v>
      </c>
      <c r="V12" s="32" t="str">
        <f>V$6</f>
        <v>·a</v>
      </c>
      <c r="W12" s="73">
        <f>D8*$P8</f>
        <v>-200</v>
      </c>
      <c r="X12" s="32" t="str">
        <f>X$6</f>
        <v>·b</v>
      </c>
      <c r="Y12" s="73">
        <f>F8*$P8</f>
        <v>40</v>
      </c>
      <c r="Z12" s="32" t="str">
        <f t="shared" si="1"/>
        <v>·c</v>
      </c>
      <c r="AA12" s="32" t="str">
        <f t="shared" si="1"/>
        <v>=</v>
      </c>
      <c r="AB12" s="31">
        <f>I8*$P8</f>
        <v>800</v>
      </c>
      <c r="AC12" s="23" t="s">
        <v>6</v>
      </c>
    </row>
    <row r="13" spans="2:28" s="23" customFormat="1" ht="15.75">
      <c r="B13" s="20">
        <f>U13</f>
        <v>0</v>
      </c>
      <c r="C13" s="21" t="str">
        <f>C$6</f>
        <v>·a</v>
      </c>
      <c r="D13" s="72">
        <f>W13</f>
        <v>100</v>
      </c>
      <c r="E13" s="21" t="str">
        <f>E$6</f>
        <v>·b</v>
      </c>
      <c r="F13" s="72">
        <f>Y13</f>
        <v>-30</v>
      </c>
      <c r="G13" s="21" t="str">
        <f>G$6</f>
        <v>·c</v>
      </c>
      <c r="H13" s="21" t="str">
        <f>H$6</f>
        <v>=</v>
      </c>
      <c r="I13" s="20">
        <f>AB13</f>
        <v>400</v>
      </c>
      <c r="K13" s="24"/>
      <c r="L13" s="50">
        <v>4</v>
      </c>
      <c r="M13" s="19" t="str">
        <f>IF(OR(L13="",COUNTA(L11,L12,L13)=3),"","┘")</f>
        <v>┘</v>
      </c>
      <c r="N13" s="25"/>
      <c r="O13" s="24"/>
      <c r="Q13" s="19"/>
      <c r="R13" s="56"/>
      <c r="S13" s="57"/>
      <c r="T13" s="53" t="str">
        <f>T$8</f>
        <v>=</v>
      </c>
      <c r="U13" s="33">
        <f>IF($T12="– (",U11-U12,U11+U12)</f>
        <v>0</v>
      </c>
      <c r="V13" s="34" t="str">
        <f>V$6</f>
        <v>·a</v>
      </c>
      <c r="W13" s="72">
        <f>IF($T12="– (",W11-W12,W11+W12)</f>
        <v>100</v>
      </c>
      <c r="X13" s="34" t="str">
        <f>X$6</f>
        <v>·b</v>
      </c>
      <c r="Y13" s="72">
        <f>IF($T12="– (",Y11-Y12,Y11+Y12)</f>
        <v>-30</v>
      </c>
      <c r="Z13" s="34" t="str">
        <f t="shared" si="1"/>
        <v>·c</v>
      </c>
      <c r="AA13" s="34" t="str">
        <f t="shared" si="1"/>
        <v>=</v>
      </c>
      <c r="AB13" s="33">
        <f>IF($T12="– (",AB11-AB12,AB11+AB12)</f>
        <v>400</v>
      </c>
    </row>
    <row r="14" spans="2:28" s="1" customFormat="1" ht="3" customHeight="1">
      <c r="B14" s="10"/>
      <c r="C14" s="11"/>
      <c r="D14" s="12"/>
      <c r="E14" s="11"/>
      <c r="F14" s="12"/>
      <c r="G14" s="11"/>
      <c r="H14" s="13"/>
      <c r="I14" s="10"/>
      <c r="L14" s="14"/>
      <c r="M14" s="15"/>
      <c r="N14" s="17"/>
      <c r="P14" s="14"/>
      <c r="Q14" s="15"/>
      <c r="R14" s="58"/>
      <c r="S14" s="59"/>
      <c r="T14" s="41"/>
      <c r="U14" s="42"/>
      <c r="V14" s="43"/>
      <c r="W14" s="44"/>
      <c r="X14" s="43"/>
      <c r="Y14" s="44"/>
      <c r="Z14" s="43"/>
      <c r="AA14" s="45"/>
      <c r="AB14" s="42"/>
    </row>
    <row r="15" spans="11:28" ht="19.5" customHeight="1">
      <c r="K15" s="4"/>
      <c r="L15" s="4"/>
      <c r="M15" s="19"/>
      <c r="N15" s="16"/>
      <c r="O15" s="4"/>
      <c r="P15" s="4"/>
      <c r="Q15" s="19"/>
      <c r="R15" s="60"/>
      <c r="S15" s="61"/>
      <c r="T15" s="46"/>
      <c r="U15" s="47"/>
      <c r="V15" s="48"/>
      <c r="W15" s="49"/>
      <c r="X15" s="48"/>
      <c r="Y15" s="49"/>
      <c r="Z15" s="48"/>
      <c r="AA15" s="48"/>
      <c r="AB15" s="47"/>
    </row>
    <row r="16" spans="2:28" s="23" customFormat="1" ht="15.75">
      <c r="B16" s="20">
        <f aca="true" t="shared" si="2" ref="B16:I18">B$6</f>
        <v>1000</v>
      </c>
      <c r="C16" s="21" t="str">
        <f t="shared" si="2"/>
        <v>·a</v>
      </c>
      <c r="D16" s="72">
        <f t="shared" si="2"/>
        <v>-100</v>
      </c>
      <c r="E16" s="21" t="str">
        <f t="shared" si="2"/>
        <v>·b</v>
      </c>
      <c r="F16" s="72">
        <f t="shared" si="2"/>
        <v>10</v>
      </c>
      <c r="G16" s="21" t="str">
        <f t="shared" si="2"/>
        <v>·c</v>
      </c>
      <c r="H16" s="22" t="str">
        <f t="shared" si="2"/>
        <v>=</v>
      </c>
      <c r="I16" s="20">
        <f t="shared" si="2"/>
        <v>1200</v>
      </c>
      <c r="K16" s="24"/>
      <c r="M16" s="19"/>
      <c r="O16" s="24"/>
      <c r="Q16" s="19"/>
      <c r="R16" s="56"/>
      <c r="S16" s="57"/>
      <c r="T16" s="26" t="str">
        <f>K10</f>
        <v>Schritt 3:</v>
      </c>
      <c r="U16" s="33">
        <f>B12*$L12</f>
        <v>0</v>
      </c>
      <c r="V16" s="34" t="str">
        <f>V$6</f>
        <v>·a</v>
      </c>
      <c r="W16" s="72">
        <f>D12*$L12</f>
        <v>-400</v>
      </c>
      <c r="X16" s="34" t="str">
        <f>X$6</f>
        <v>·b</v>
      </c>
      <c r="Y16" s="72">
        <f>F12*$L12</f>
        <v>60</v>
      </c>
      <c r="Z16" s="34" t="str">
        <f aca="true" t="shared" si="3" ref="Z16:AA19">Z$6</f>
        <v>·c</v>
      </c>
      <c r="AA16" s="34" t="str">
        <f t="shared" si="3"/>
        <v>=</v>
      </c>
      <c r="AB16" s="33">
        <f>I12*$L12</f>
        <v>-2800</v>
      </c>
    </row>
    <row r="17" spans="2:29" s="23" customFormat="1" ht="15.75">
      <c r="B17" s="20">
        <f>B$12</f>
        <v>0</v>
      </c>
      <c r="C17" s="21" t="str">
        <f t="shared" si="2"/>
        <v>·a</v>
      </c>
      <c r="D17" s="72">
        <f>D$12</f>
        <v>-400</v>
      </c>
      <c r="E17" s="21" t="str">
        <f t="shared" si="2"/>
        <v>·b</v>
      </c>
      <c r="F17" s="72">
        <f>F$12</f>
        <v>60</v>
      </c>
      <c r="G17" s="21" t="str">
        <f t="shared" si="2"/>
        <v>·c</v>
      </c>
      <c r="H17" s="21" t="str">
        <f t="shared" si="2"/>
        <v>=</v>
      </c>
      <c r="I17" s="20">
        <f>I$12</f>
        <v>-2800</v>
      </c>
      <c r="K17" s="24"/>
      <c r="M17" s="19"/>
      <c r="N17" s="25"/>
      <c r="O17" s="24"/>
      <c r="Q17" s="19"/>
      <c r="R17" s="56"/>
      <c r="S17" s="57"/>
      <c r="T17" s="53" t="str">
        <f>IF(SIGN(D12*L12)=SIGN(D13*L13),"– (","+ (")</f>
        <v>+ (</v>
      </c>
      <c r="U17" s="31">
        <f>B13*$L13</f>
        <v>0</v>
      </c>
      <c r="V17" s="32" t="str">
        <f>V$6</f>
        <v>·a</v>
      </c>
      <c r="W17" s="73">
        <f>D13*$L13</f>
        <v>400</v>
      </c>
      <c r="X17" s="32" t="str">
        <f>X$6</f>
        <v>·b</v>
      </c>
      <c r="Y17" s="73">
        <f>F13*$L13</f>
        <v>-120</v>
      </c>
      <c r="Z17" s="32" t="str">
        <f t="shared" si="3"/>
        <v>·c</v>
      </c>
      <c r="AA17" s="32" t="str">
        <f t="shared" si="3"/>
        <v>=</v>
      </c>
      <c r="AB17" s="31">
        <f>I13*$L13</f>
        <v>1600</v>
      </c>
      <c r="AC17" s="23" t="s">
        <v>6</v>
      </c>
    </row>
    <row r="18" spans="2:28" s="23" customFormat="1" ht="15.75">
      <c r="B18" s="20">
        <f>U18</f>
        <v>0</v>
      </c>
      <c r="C18" s="21" t="str">
        <f t="shared" si="2"/>
        <v>·a</v>
      </c>
      <c r="D18" s="72">
        <f>W18</f>
        <v>0</v>
      </c>
      <c r="E18" s="21" t="str">
        <f t="shared" si="2"/>
        <v>·b</v>
      </c>
      <c r="F18" s="72">
        <f>Y18</f>
        <v>-60</v>
      </c>
      <c r="G18" s="21" t="str">
        <f t="shared" si="2"/>
        <v>·c</v>
      </c>
      <c r="H18" s="21" t="str">
        <f t="shared" si="2"/>
        <v>=</v>
      </c>
      <c r="I18" s="20">
        <f>AB18</f>
        <v>-1200</v>
      </c>
      <c r="K18" s="24"/>
      <c r="M18" s="19"/>
      <c r="N18" s="25"/>
      <c r="O18" s="24"/>
      <c r="Q18" s="19"/>
      <c r="R18" s="56"/>
      <c r="S18" s="57"/>
      <c r="T18" s="53" t="str">
        <f>T$8</f>
        <v>=</v>
      </c>
      <c r="U18" s="33">
        <f>IF($T17="– (",U16-U17,U16+U17)</f>
        <v>0</v>
      </c>
      <c r="V18" s="34" t="str">
        <f>V$6</f>
        <v>·a</v>
      </c>
      <c r="W18" s="72">
        <f>IF($T17="– (",W16-W17,W16+W17)</f>
        <v>0</v>
      </c>
      <c r="X18" s="34" t="str">
        <f>X$6</f>
        <v>·b</v>
      </c>
      <c r="Y18" s="72">
        <f>IF($T17="– (",Y16-Y17,Y16+Y17)</f>
        <v>-60</v>
      </c>
      <c r="Z18" s="34" t="str">
        <f>Z$6</f>
        <v>·c</v>
      </c>
      <c r="AA18" s="34" t="str">
        <f>AA$6</f>
        <v>=</v>
      </c>
      <c r="AB18" s="33">
        <f>IF($T17="– (",AB16-AB17,AB16+AB17)</f>
        <v>-1200</v>
      </c>
    </row>
    <row r="19" spans="2:28" s="1" customFormat="1" ht="3" customHeight="1">
      <c r="B19" s="10"/>
      <c r="C19" s="11"/>
      <c r="D19" s="12"/>
      <c r="E19" s="11"/>
      <c r="F19" s="12"/>
      <c r="G19" s="11"/>
      <c r="H19" s="13"/>
      <c r="I19" s="10"/>
      <c r="L19" s="23"/>
      <c r="M19" s="15"/>
      <c r="N19" s="17"/>
      <c r="P19" s="14"/>
      <c r="Q19" s="15"/>
      <c r="T19" s="41"/>
      <c r="U19" s="42"/>
      <c r="V19" s="43" t="str">
        <f>V$6</f>
        <v>·a</v>
      </c>
      <c r="W19" s="44"/>
      <c r="X19" s="43" t="str">
        <f>X$6</f>
        <v>·b</v>
      </c>
      <c r="Y19" s="44"/>
      <c r="Z19" s="43" t="str">
        <f t="shared" si="3"/>
        <v>·c</v>
      </c>
      <c r="AA19" s="45" t="str">
        <f t="shared" si="3"/>
        <v>=</v>
      </c>
      <c r="AB19" s="42"/>
    </row>
    <row r="20" spans="12:28" ht="15.75">
      <c r="L20" s="23"/>
      <c r="T20" s="46"/>
      <c r="U20" s="63"/>
      <c r="V20" s="64"/>
      <c r="W20" s="65"/>
      <c r="X20" s="64"/>
      <c r="Y20" s="65"/>
      <c r="Z20" s="64"/>
      <c r="AA20" s="66"/>
      <c r="AB20" s="63"/>
    </row>
    <row r="21" spans="2:28" ht="15.75">
      <c r="B21" s="69"/>
      <c r="C21" s="116" t="str">
        <f>$C$3</f>
        <v>a</v>
      </c>
      <c r="D21" s="75"/>
      <c r="E21" s="68"/>
      <c r="F21" s="75"/>
      <c r="G21" s="68"/>
      <c r="H21" s="76" t="str">
        <f>H$6</f>
        <v>=</v>
      </c>
      <c r="I21" s="69">
        <f>W28</f>
        <v>2</v>
      </c>
      <c r="S21" s="61"/>
      <c r="T21" s="35" t="s">
        <v>8</v>
      </c>
      <c r="U21" s="28"/>
      <c r="V21" s="29"/>
      <c r="W21" s="30"/>
      <c r="X21" s="29"/>
      <c r="Y21" s="30"/>
      <c r="Z21" s="29"/>
      <c r="AA21" s="29"/>
      <c r="AB21" s="28"/>
    </row>
    <row r="22" spans="2:23" ht="16.5" thickBot="1">
      <c r="B22" s="69"/>
      <c r="C22" s="68"/>
      <c r="D22" s="75"/>
      <c r="E22" s="116" t="str">
        <f>$E$3</f>
        <v>b</v>
      </c>
      <c r="F22" s="75"/>
      <c r="G22" s="68"/>
      <c r="H22" s="68" t="str">
        <f>H$6</f>
        <v>=</v>
      </c>
      <c r="I22" s="69">
        <f>W25</f>
        <v>10</v>
      </c>
      <c r="S22" s="61"/>
      <c r="V22" s="68" t="str">
        <f>$G$3&amp;" ="</f>
        <v>c =</v>
      </c>
      <c r="W22" s="74">
        <f>I18/F18</f>
        <v>20</v>
      </c>
    </row>
    <row r="23" spans="2:19" ht="17.25" thickBot="1" thickTop="1">
      <c r="B23" s="74"/>
      <c r="C23" s="77"/>
      <c r="D23" s="78"/>
      <c r="E23" s="77"/>
      <c r="F23" s="78"/>
      <c r="G23" s="117" t="str">
        <f>$G$3</f>
        <v>c</v>
      </c>
      <c r="H23" s="77" t="str">
        <f>H$6</f>
        <v>=</v>
      </c>
      <c r="I23" s="74">
        <f>W22</f>
        <v>20</v>
      </c>
      <c r="S23" s="61"/>
    </row>
    <row r="24" spans="19:25" ht="16.5" thickTop="1">
      <c r="S24" s="61"/>
      <c r="U24" s="20">
        <f>D17</f>
        <v>-400</v>
      </c>
      <c r="V24" s="21" t="str">
        <f>X6</f>
        <v>·b</v>
      </c>
      <c r="W24" s="72">
        <f>W22*F17</f>
        <v>1200</v>
      </c>
      <c r="X24" s="21" t="s">
        <v>1</v>
      </c>
      <c r="Y24" s="20">
        <f>I17</f>
        <v>-2800</v>
      </c>
    </row>
    <row r="25" spans="19:23" ht="16.5" thickBot="1">
      <c r="S25" s="61"/>
      <c r="T25" s="120" t="s">
        <v>9</v>
      </c>
      <c r="V25" s="68" t="str">
        <f>$E$3&amp;" ="</f>
        <v>b =</v>
      </c>
      <c r="W25" s="74">
        <f>(Y24-W24)/U24</f>
        <v>10</v>
      </c>
    </row>
    <row r="26" spans="2:19" ht="18.75" thickTop="1">
      <c r="B26" s="70" t="str">
        <f>"Die Lösungsmenge ist:   IL = {("&amp;I21&amp;";"&amp;I22&amp;";"&amp;I23&amp;")}"</f>
        <v>Die Lösungsmenge ist:   IL = {(2;10;20)}</v>
      </c>
      <c r="S26" s="61"/>
    </row>
    <row r="27" spans="19:28" ht="15.75">
      <c r="S27" s="61"/>
      <c r="U27" s="20">
        <f>B16</f>
        <v>1000</v>
      </c>
      <c r="V27" s="21" t="str">
        <f>V6</f>
        <v>·a</v>
      </c>
      <c r="W27" s="72">
        <f>D16*W25</f>
        <v>-1000</v>
      </c>
      <c r="X27" s="21"/>
      <c r="Y27" s="72">
        <f>F16*W22</f>
        <v>200</v>
      </c>
      <c r="Z27" s="21"/>
      <c r="AA27" s="22" t="str">
        <f>AA6</f>
        <v>=</v>
      </c>
      <c r="AB27" s="20">
        <f>I16</f>
        <v>1200</v>
      </c>
    </row>
    <row r="28" spans="19:23" ht="16.5" thickBot="1">
      <c r="S28" s="61"/>
      <c r="T28" s="120" t="s">
        <v>9</v>
      </c>
      <c r="V28" s="68" t="str">
        <f>$C$3&amp;" ="</f>
        <v>a =</v>
      </c>
      <c r="W28" s="74">
        <f>(AB27-W27-Y27)/U27</f>
        <v>2</v>
      </c>
    </row>
    <row r="29" ht="16.5" thickTop="1"/>
    <row r="31" spans="2:28" ht="24" customHeight="1">
      <c r="B31" s="101" t="s">
        <v>11</v>
      </c>
      <c r="C31" s="39"/>
      <c r="D31" s="40"/>
      <c r="E31" s="39"/>
      <c r="F31" s="40"/>
      <c r="G31" s="39"/>
      <c r="H31" s="39"/>
      <c r="I31" s="38"/>
      <c r="J31" s="86"/>
      <c r="K31" s="86"/>
      <c r="L31" s="86"/>
      <c r="M31" s="87"/>
      <c r="N31" s="88"/>
      <c r="O31" s="86"/>
      <c r="P31" s="86"/>
      <c r="Q31" s="87"/>
      <c r="R31" s="86"/>
      <c r="S31" s="86"/>
      <c r="T31" s="37"/>
      <c r="U31" s="38"/>
      <c r="V31" s="39"/>
      <c r="W31" s="40"/>
      <c r="X31" s="39"/>
      <c r="Y31" s="40"/>
      <c r="Z31" s="39"/>
      <c r="AA31" s="39"/>
      <c r="AB31" s="89"/>
    </row>
    <row r="32" spans="2:28" ht="15.75">
      <c r="B32" s="102" t="s">
        <v>12</v>
      </c>
      <c r="C32" s="29"/>
      <c r="D32" s="30"/>
      <c r="E32" s="29"/>
      <c r="F32" s="30"/>
      <c r="G32" s="29"/>
      <c r="H32" s="29"/>
      <c r="I32" s="28"/>
      <c r="J32" s="90"/>
      <c r="K32" s="90"/>
      <c r="L32" s="90"/>
      <c r="M32" s="91"/>
      <c r="N32" s="92"/>
      <c r="O32" s="90"/>
      <c r="P32" s="90"/>
      <c r="Q32" s="91"/>
      <c r="R32" s="90"/>
      <c r="S32" s="90"/>
      <c r="T32" s="67"/>
      <c r="U32" s="28"/>
      <c r="V32" s="29"/>
      <c r="W32" s="30"/>
      <c r="X32" s="29"/>
      <c r="Y32" s="30"/>
      <c r="Z32" s="29"/>
      <c r="AA32" s="29"/>
      <c r="AB32" s="93"/>
    </row>
    <row r="33" spans="2:28" ht="15.75">
      <c r="B33" s="102" t="s">
        <v>13</v>
      </c>
      <c r="C33" s="29"/>
      <c r="D33" s="30"/>
      <c r="E33" s="29"/>
      <c r="F33" s="30"/>
      <c r="G33" s="29"/>
      <c r="H33" s="29"/>
      <c r="I33" s="28"/>
      <c r="J33" s="90"/>
      <c r="K33" s="90"/>
      <c r="L33" s="90"/>
      <c r="M33" s="91"/>
      <c r="N33" s="92"/>
      <c r="O33" s="90"/>
      <c r="P33" s="90"/>
      <c r="Q33" s="91"/>
      <c r="R33" s="90"/>
      <c r="S33" s="90"/>
      <c r="T33" s="67"/>
      <c r="U33" s="28"/>
      <c r="V33" s="29"/>
      <c r="W33" s="30"/>
      <c r="X33" s="29"/>
      <c r="Y33" s="30"/>
      <c r="Z33" s="29"/>
      <c r="AA33" s="29"/>
      <c r="AB33" s="93"/>
    </row>
    <row r="34" spans="2:28" ht="15.75">
      <c r="B34" s="102" t="s">
        <v>26</v>
      </c>
      <c r="C34" s="29"/>
      <c r="D34" s="30"/>
      <c r="E34" s="29"/>
      <c r="F34" s="30"/>
      <c r="G34" s="29"/>
      <c r="H34" s="29"/>
      <c r="I34" s="28"/>
      <c r="J34" s="90"/>
      <c r="K34" s="90"/>
      <c r="L34" s="90"/>
      <c r="M34" s="91"/>
      <c r="N34" s="92"/>
      <c r="O34" s="90"/>
      <c r="P34" s="90"/>
      <c r="Q34" s="91"/>
      <c r="R34" s="90"/>
      <c r="S34" s="90"/>
      <c r="T34" s="67"/>
      <c r="U34" s="28"/>
      <c r="V34" s="29"/>
      <c r="W34" s="30"/>
      <c r="X34" s="29"/>
      <c r="Y34" s="30"/>
      <c r="Z34" s="29"/>
      <c r="AA34" s="29"/>
      <c r="AB34" s="93"/>
    </row>
    <row r="35" spans="2:28" ht="15.75">
      <c r="B35" s="102" t="s">
        <v>27</v>
      </c>
      <c r="C35" s="29"/>
      <c r="D35" s="30"/>
      <c r="E35" s="29"/>
      <c r="F35" s="30"/>
      <c r="G35" s="29"/>
      <c r="H35" s="29"/>
      <c r="I35" s="28"/>
      <c r="J35" s="90"/>
      <c r="K35" s="90"/>
      <c r="L35" s="90"/>
      <c r="M35" s="91"/>
      <c r="N35" s="92"/>
      <c r="O35" s="90"/>
      <c r="P35" s="90"/>
      <c r="Q35" s="91"/>
      <c r="R35" s="90"/>
      <c r="S35" s="90"/>
      <c r="T35" s="67"/>
      <c r="U35" s="28"/>
      <c r="V35" s="29"/>
      <c r="W35" s="30"/>
      <c r="X35" s="29"/>
      <c r="Y35" s="30"/>
      <c r="Z35" s="29"/>
      <c r="AA35" s="29"/>
      <c r="AB35" s="93"/>
    </row>
    <row r="36" spans="2:28" ht="15.75">
      <c r="B36" s="102" t="s">
        <v>28</v>
      </c>
      <c r="C36" s="29"/>
      <c r="D36" s="30"/>
      <c r="E36" s="29"/>
      <c r="F36" s="30"/>
      <c r="G36" s="29"/>
      <c r="H36" s="29"/>
      <c r="I36" s="28"/>
      <c r="J36" s="90"/>
      <c r="K36" s="90"/>
      <c r="L36" s="90"/>
      <c r="M36" s="91"/>
      <c r="N36" s="92"/>
      <c r="O36" s="90"/>
      <c r="P36" s="90"/>
      <c r="Q36" s="91"/>
      <c r="R36" s="90"/>
      <c r="S36" s="90"/>
      <c r="T36" s="67"/>
      <c r="U36" s="28"/>
      <c r="V36" s="29"/>
      <c r="W36" s="30"/>
      <c r="X36" s="29"/>
      <c r="Y36" s="30"/>
      <c r="Z36" s="29"/>
      <c r="AA36" s="29"/>
      <c r="AB36" s="93"/>
    </row>
    <row r="37" spans="2:28" ht="15.75">
      <c r="B37" s="103"/>
      <c r="C37" s="94"/>
      <c r="D37" s="95"/>
      <c r="E37" s="94"/>
      <c r="F37" s="95"/>
      <c r="G37" s="94"/>
      <c r="H37" s="94"/>
      <c r="I37" s="96"/>
      <c r="J37" s="97"/>
      <c r="K37" s="97"/>
      <c r="L37" s="97"/>
      <c r="M37" s="98"/>
      <c r="N37" s="99"/>
      <c r="O37" s="97"/>
      <c r="P37" s="97"/>
      <c r="Q37" s="98"/>
      <c r="R37" s="97"/>
      <c r="S37" s="97"/>
      <c r="T37" s="36"/>
      <c r="U37" s="96"/>
      <c r="V37" s="94"/>
      <c r="W37" s="95"/>
      <c r="X37" s="94"/>
      <c r="Y37" s="95"/>
      <c r="Z37" s="94"/>
      <c r="AA37" s="94"/>
      <c r="AB37" s="100"/>
    </row>
  </sheetData>
  <sheetProtection sheet="1" objects="1" scenarios="1"/>
  <conditionalFormatting sqref="K6:K8 O6:O8 K11:K13 O11:O13 K16:K18 O16:O18">
    <cfRule type="expression" priority="1" dxfId="25" stopIfTrue="1">
      <formula>L6&lt;&gt;""</formula>
    </cfRule>
  </conditionalFormatting>
  <conditionalFormatting sqref="B12:C13 B17:C18 B22:C23">
    <cfRule type="expression" priority="3" dxfId="1" stopIfTrue="1">
      <formula>$B12=0</formula>
    </cfRule>
  </conditionalFormatting>
  <conditionalFormatting sqref="U16:V18">
    <cfRule type="expression" priority="4" dxfId="1" stopIfTrue="1">
      <formula>$U16=0</formula>
    </cfRule>
  </conditionalFormatting>
  <conditionalFormatting sqref="D18:E18">
    <cfRule type="expression" priority="5" dxfId="1" stopIfTrue="1">
      <formula>$D18=0</formula>
    </cfRule>
  </conditionalFormatting>
  <conditionalFormatting sqref="U13 U8">
    <cfRule type="cellIs" priority="6" dxfId="0" operator="notEqual" stopIfTrue="1">
      <formula>0</formula>
    </cfRule>
  </conditionalFormatting>
  <printOptions horizontalCentered="1"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7"/>
  <sheetViews>
    <sheetView showGridLines="0" zoomScalePageLayoutView="0" workbookViewId="0" topLeftCell="A1">
      <selection activeCell="AB4" sqref="AB4"/>
    </sheetView>
  </sheetViews>
  <sheetFormatPr defaultColWidth="11.421875" defaultRowHeight="12.75"/>
  <cols>
    <col min="1" max="1" width="2.7109375" style="0" customWidth="1"/>
    <col min="2" max="2" width="10.7109375" style="8" customWidth="1"/>
    <col min="3" max="3" width="3.7109375" style="2" customWidth="1"/>
    <col min="4" max="4" width="10.7109375" style="6" customWidth="1"/>
    <col min="5" max="5" width="3.7109375" style="2" customWidth="1"/>
    <col min="6" max="6" width="10.7109375" style="6" customWidth="1"/>
    <col min="7" max="8" width="3.7109375" style="2" customWidth="1"/>
    <col min="9" max="9" width="10.7109375" style="8" customWidth="1"/>
    <col min="10" max="10" width="3.7109375" style="0" customWidth="1"/>
    <col min="11" max="11" width="1.8515625" style="0" bestFit="1" customWidth="1"/>
    <col min="12" max="12" width="6.7109375" style="0" customWidth="1"/>
    <col min="13" max="13" width="2.7109375" style="15" bestFit="1" customWidth="1"/>
    <col min="14" max="14" width="5.7109375" style="18" customWidth="1"/>
    <col min="15" max="15" width="1.8515625" style="0" bestFit="1" customWidth="1"/>
    <col min="16" max="16" width="6.7109375" style="0" customWidth="1"/>
    <col min="17" max="17" width="2.7109375" style="15" bestFit="1" customWidth="1"/>
    <col min="18" max="18" width="5.7109375" style="0" customWidth="1"/>
    <col min="19" max="19" width="2.7109375" style="0" customWidth="1"/>
    <col min="20" max="20" width="11.421875" style="27" customWidth="1"/>
    <col min="21" max="21" width="10.7109375" style="8" customWidth="1"/>
    <col min="22" max="22" width="3.7109375" style="2" customWidth="1"/>
    <col min="23" max="23" width="10.7109375" style="6" customWidth="1"/>
    <col min="24" max="24" width="3.7109375" style="2" customWidth="1"/>
    <col min="25" max="25" width="10.7109375" style="6" customWidth="1"/>
    <col min="26" max="27" width="3.7109375" style="2" customWidth="1"/>
    <col min="28" max="28" width="10.7109375" style="8" customWidth="1"/>
    <col min="29" max="29" width="2.00390625" style="0" bestFit="1" customWidth="1"/>
  </cols>
  <sheetData>
    <row r="1" spans="2:29" s="4" customFormat="1" ht="36" customHeight="1">
      <c r="B1" s="79" t="s">
        <v>10</v>
      </c>
      <c r="C1" s="80"/>
      <c r="D1" s="81"/>
      <c r="E1" s="80"/>
      <c r="F1" s="81"/>
      <c r="G1" s="80"/>
      <c r="H1" s="80"/>
      <c r="I1" s="82"/>
      <c r="J1" s="80"/>
      <c r="K1" s="80"/>
      <c r="L1" s="80"/>
      <c r="M1" s="83"/>
      <c r="N1" s="80"/>
      <c r="O1" s="80"/>
      <c r="P1" s="80"/>
      <c r="Q1" s="83"/>
      <c r="R1" s="80"/>
      <c r="S1" s="80"/>
      <c r="T1" s="84"/>
      <c r="U1" s="82"/>
      <c r="V1" s="80"/>
      <c r="W1" s="81"/>
      <c r="X1" s="80"/>
      <c r="Y1" s="81"/>
      <c r="Z1" s="80"/>
      <c r="AA1" s="80"/>
      <c r="AB1" s="82"/>
      <c r="AC1" s="85"/>
    </row>
    <row r="3" spans="2:29" s="4" customFormat="1" ht="21" customHeight="1">
      <c r="B3" s="104" t="s">
        <v>17</v>
      </c>
      <c r="C3" s="105" t="s">
        <v>22</v>
      </c>
      <c r="D3" s="106" t="s">
        <v>18</v>
      </c>
      <c r="E3" s="105" t="s">
        <v>23</v>
      </c>
      <c r="F3" s="106" t="s">
        <v>19</v>
      </c>
      <c r="G3" s="105" t="s">
        <v>24</v>
      </c>
      <c r="H3" s="107"/>
      <c r="I3" s="108" t="s">
        <v>20</v>
      </c>
      <c r="J3" s="109"/>
      <c r="K3" s="109"/>
      <c r="L3" s="109"/>
      <c r="M3" s="110"/>
      <c r="N3" s="111"/>
      <c r="O3" s="109"/>
      <c r="P3" s="109"/>
      <c r="Q3" s="110"/>
      <c r="R3" s="109"/>
      <c r="S3" s="109"/>
      <c r="T3" s="112"/>
      <c r="U3" s="113"/>
      <c r="V3" s="107"/>
      <c r="W3" s="114"/>
      <c r="X3" s="107"/>
      <c r="Y3" s="114"/>
      <c r="Z3" s="107"/>
      <c r="AA3" s="118" t="s">
        <v>25</v>
      </c>
      <c r="AB3" s="119" t="s">
        <v>29</v>
      </c>
      <c r="AC3" s="115"/>
    </row>
    <row r="5" spans="2:28" s="4" customFormat="1" ht="15.75">
      <c r="B5" s="62" t="s">
        <v>2</v>
      </c>
      <c r="C5" s="3"/>
      <c r="D5" s="5"/>
      <c r="E5" s="3"/>
      <c r="F5" s="5"/>
      <c r="G5" s="3"/>
      <c r="H5" s="3"/>
      <c r="I5" s="9"/>
      <c r="K5" s="4" t="s">
        <v>3</v>
      </c>
      <c r="M5" s="19"/>
      <c r="N5" s="16"/>
      <c r="O5" s="4" t="s">
        <v>4</v>
      </c>
      <c r="Q5" s="19"/>
      <c r="R5" s="54"/>
      <c r="S5" s="55"/>
      <c r="T5" s="35" t="s">
        <v>7</v>
      </c>
      <c r="U5" s="7"/>
      <c r="V5" s="3"/>
      <c r="W5" s="5"/>
      <c r="X5" s="3"/>
      <c r="Y5" s="5"/>
      <c r="Z5" s="3"/>
      <c r="AA5" s="3"/>
      <c r="AB5" s="9"/>
    </row>
    <row r="6" spans="2:28" s="23" customFormat="1" ht="15.75">
      <c r="B6" s="51">
        <v>2</v>
      </c>
      <c r="C6" s="21" t="str">
        <f>"·"&amp;C$3</f>
        <v>·x1</v>
      </c>
      <c r="D6" s="71">
        <v>2</v>
      </c>
      <c r="E6" s="21" t="str">
        <f>"·"&amp;E$3</f>
        <v>·x2</v>
      </c>
      <c r="F6" s="71">
        <v>6</v>
      </c>
      <c r="G6" s="21" t="str">
        <f>"·"&amp;G$3</f>
        <v>·x3</v>
      </c>
      <c r="H6" s="22" t="s">
        <v>1</v>
      </c>
      <c r="I6" s="51">
        <v>6</v>
      </c>
      <c r="K6" s="24" t="s">
        <v>0</v>
      </c>
      <c r="L6" s="50">
        <v>1</v>
      </c>
      <c r="M6" s="19" t="str">
        <f>IF(OR(L6="",COUNTA(L6,L7,L8)=3),"","┐")</f>
        <v>┐</v>
      </c>
      <c r="O6" s="24" t="s">
        <v>0</v>
      </c>
      <c r="P6" s="50">
        <v>9</v>
      </c>
      <c r="Q6" s="19" t="str">
        <f>IF(OR(P6="",COUNTA(P6,P7,P8)=3),"","┐")</f>
        <v>┐</v>
      </c>
      <c r="R6" s="56"/>
      <c r="S6" s="57"/>
      <c r="T6" s="26" t="str">
        <f>K5</f>
        <v>Schritt 1:</v>
      </c>
      <c r="U6" s="20">
        <f>B6*$L6</f>
        <v>2</v>
      </c>
      <c r="V6" s="21" t="str">
        <f>C6</f>
        <v>·x1</v>
      </c>
      <c r="W6" s="72">
        <f>D6*$L6</f>
        <v>2</v>
      </c>
      <c r="X6" s="21" t="str">
        <f>E6</f>
        <v>·x2</v>
      </c>
      <c r="Y6" s="72">
        <f>F6*$L6</f>
        <v>6</v>
      </c>
      <c r="Z6" s="21" t="str">
        <f>G6</f>
        <v>·x3</v>
      </c>
      <c r="AA6" s="22" t="str">
        <f>H6</f>
        <v>=</v>
      </c>
      <c r="AB6" s="20">
        <f>I6*$L6</f>
        <v>6</v>
      </c>
    </row>
    <row r="7" spans="2:29" s="23" customFormat="1" ht="15.75">
      <c r="B7" s="51">
        <v>-2</v>
      </c>
      <c r="C7" s="21" t="str">
        <f>C$6</f>
        <v>·x1</v>
      </c>
      <c r="D7" s="71">
        <v>-3</v>
      </c>
      <c r="E7" s="21" t="str">
        <f>E$6</f>
        <v>·x2</v>
      </c>
      <c r="F7" s="71">
        <v>-5</v>
      </c>
      <c r="G7" s="21" t="str">
        <f>G$6</f>
        <v>·x3</v>
      </c>
      <c r="H7" s="21" t="str">
        <f>H$6</f>
        <v>=</v>
      </c>
      <c r="I7" s="51">
        <v>-9</v>
      </c>
      <c r="K7" s="24" t="s">
        <v>0</v>
      </c>
      <c r="L7" s="50">
        <v>1</v>
      </c>
      <c r="M7" s="19" t="str">
        <f>IF(COUNTA(L6,L7,L8)=3,"",IF(COUNTA(L6,L7,L8)&lt;2,"",IF(L7="","│",IF(L6="","┐","┘"))))</f>
        <v>┘</v>
      </c>
      <c r="N7" s="25"/>
      <c r="O7" s="24" t="s">
        <v>0</v>
      </c>
      <c r="Q7" s="19" t="str">
        <f>IF(COUNTA(P6,P7,P8)=3,"",IF(COUNTA(P6,P7,P8)&lt;2,"",IF(P7="","│",IF(P6="","┐","┘"))))</f>
        <v>│</v>
      </c>
      <c r="R7" s="56"/>
      <c r="S7" s="57"/>
      <c r="T7" s="53" t="str">
        <f>IF(SIGN(B6*L6)=SIGN(B7*L7),"– (","+ (")</f>
        <v>+ (</v>
      </c>
      <c r="U7" s="31">
        <f>B7*$L7</f>
        <v>-2</v>
      </c>
      <c r="V7" s="32" t="str">
        <f>V$6</f>
        <v>·x1</v>
      </c>
      <c r="W7" s="73">
        <f>D7*$L7</f>
        <v>-3</v>
      </c>
      <c r="X7" s="32" t="str">
        <f>X$6</f>
        <v>·x2</v>
      </c>
      <c r="Y7" s="73">
        <f>F7*$L7</f>
        <v>-5</v>
      </c>
      <c r="Z7" s="32" t="str">
        <f>Z$6</f>
        <v>·x3</v>
      </c>
      <c r="AA7" s="32" t="str">
        <f>AA$6</f>
        <v>=</v>
      </c>
      <c r="AB7" s="31">
        <f>I7*$L7</f>
        <v>-9</v>
      </c>
      <c r="AC7" s="23" t="s">
        <v>6</v>
      </c>
    </row>
    <row r="8" spans="2:28" s="23" customFormat="1" ht="15.75">
      <c r="B8" s="51">
        <v>9</v>
      </c>
      <c r="C8" s="21" t="str">
        <f>C$6</f>
        <v>·x1</v>
      </c>
      <c r="D8" s="71">
        <v>12</v>
      </c>
      <c r="E8" s="21" t="str">
        <f>E$6</f>
        <v>·x2</v>
      </c>
      <c r="F8" s="71">
        <v>6</v>
      </c>
      <c r="G8" s="21" t="str">
        <f>G$6</f>
        <v>·x3</v>
      </c>
      <c r="H8" s="21" t="str">
        <f>H$6</f>
        <v>=</v>
      </c>
      <c r="I8" s="51">
        <v>9</v>
      </c>
      <c r="K8" s="24" t="s">
        <v>0</v>
      </c>
      <c r="M8" s="19">
        <f>IF(OR(L8="",COUNTA(L6,L7,L8)=3),"","┘")</f>
      </c>
      <c r="N8" s="25"/>
      <c r="O8" s="24" t="s">
        <v>0</v>
      </c>
      <c r="P8" s="50">
        <v>2</v>
      </c>
      <c r="Q8" s="19" t="str">
        <f>IF(OR(P8="",COUNTA(P6,P7,P8)=3),"","┘")</f>
        <v>┘</v>
      </c>
      <c r="R8" s="56"/>
      <c r="S8" s="57"/>
      <c r="T8" s="52" t="s">
        <v>1</v>
      </c>
      <c r="U8" s="33">
        <f>IF($T7="– (",U6-U7,U6+U7)</f>
        <v>0</v>
      </c>
      <c r="V8" s="34" t="str">
        <f>V$6</f>
        <v>·x1</v>
      </c>
      <c r="W8" s="72">
        <f>IF($T7="– (",W6-W7,W6+W7)</f>
        <v>-1</v>
      </c>
      <c r="X8" s="34" t="str">
        <f>X$6</f>
        <v>·x2</v>
      </c>
      <c r="Y8" s="72">
        <f>IF($T7="– (",Y6-Y7,Y6+Y7)</f>
        <v>1</v>
      </c>
      <c r="Z8" s="34" t="str">
        <f>Z$6</f>
        <v>·x3</v>
      </c>
      <c r="AA8" s="34" t="str">
        <f>AA$6</f>
        <v>=</v>
      </c>
      <c r="AB8" s="33">
        <f>IF($T7="– (",AB6-AB7,AB6+AB7)</f>
        <v>-3</v>
      </c>
    </row>
    <row r="9" spans="2:28" s="1" customFormat="1" ht="3" customHeight="1">
      <c r="B9" s="10"/>
      <c r="C9" s="11"/>
      <c r="D9" s="12"/>
      <c r="E9" s="11"/>
      <c r="F9" s="12"/>
      <c r="G9" s="11"/>
      <c r="H9" s="13"/>
      <c r="I9" s="10"/>
      <c r="L9" s="14"/>
      <c r="M9" s="15"/>
      <c r="N9" s="17"/>
      <c r="P9" s="14"/>
      <c r="Q9" s="15"/>
      <c r="R9" s="58"/>
      <c r="S9" s="59"/>
      <c r="T9" s="41"/>
      <c r="U9" s="42"/>
      <c r="V9" s="43"/>
      <c r="W9" s="44"/>
      <c r="X9" s="43"/>
      <c r="Y9" s="44"/>
      <c r="Z9" s="43"/>
      <c r="AA9" s="45"/>
      <c r="AB9" s="42"/>
    </row>
    <row r="10" spans="11:28" ht="19.5" customHeight="1">
      <c r="K10" s="4" t="s">
        <v>5</v>
      </c>
      <c r="L10" s="4"/>
      <c r="M10" s="19"/>
      <c r="N10" s="16"/>
      <c r="O10" s="4"/>
      <c r="P10" s="4"/>
      <c r="Q10" s="19"/>
      <c r="R10" s="60"/>
      <c r="S10" s="61"/>
      <c r="T10" s="46"/>
      <c r="U10" s="47"/>
      <c r="V10" s="48"/>
      <c r="W10" s="49"/>
      <c r="X10" s="48"/>
      <c r="Y10" s="49"/>
      <c r="Z10" s="48"/>
      <c r="AA10" s="48"/>
      <c r="AB10" s="47"/>
    </row>
    <row r="11" spans="2:28" s="23" customFormat="1" ht="15.75">
      <c r="B11" s="20">
        <f aca="true" t="shared" si="0" ref="B11:I11">B$6</f>
        <v>2</v>
      </c>
      <c r="C11" s="21" t="str">
        <f t="shared" si="0"/>
        <v>·x1</v>
      </c>
      <c r="D11" s="72">
        <f t="shared" si="0"/>
        <v>2</v>
      </c>
      <c r="E11" s="21" t="str">
        <f t="shared" si="0"/>
        <v>·x2</v>
      </c>
      <c r="F11" s="72">
        <f t="shared" si="0"/>
        <v>6</v>
      </c>
      <c r="G11" s="21" t="str">
        <f t="shared" si="0"/>
        <v>·x3</v>
      </c>
      <c r="H11" s="22" t="str">
        <f t="shared" si="0"/>
        <v>=</v>
      </c>
      <c r="I11" s="20">
        <f t="shared" si="0"/>
        <v>6</v>
      </c>
      <c r="K11" s="24"/>
      <c r="M11" s="19">
        <f>IF(OR(L11="",COUNTA(L11,L12,L13)=3),"","┐")</f>
      </c>
      <c r="O11" s="24"/>
      <c r="Q11" s="19"/>
      <c r="R11" s="56"/>
      <c r="S11" s="57"/>
      <c r="T11" s="26" t="str">
        <f>O5</f>
        <v>Schritt 2:</v>
      </c>
      <c r="U11" s="20">
        <f>B6*$P6</f>
        <v>18</v>
      </c>
      <c r="V11" s="21" t="str">
        <f>V$6</f>
        <v>·x1</v>
      </c>
      <c r="W11" s="72">
        <f>D6*$P6</f>
        <v>18</v>
      </c>
      <c r="X11" s="21" t="str">
        <f>X$6</f>
        <v>·x2</v>
      </c>
      <c r="Y11" s="72">
        <f>F6*$P6</f>
        <v>54</v>
      </c>
      <c r="Z11" s="21" t="str">
        <f aca="true" t="shared" si="1" ref="Z11:AA13">Z$6</f>
        <v>·x3</v>
      </c>
      <c r="AA11" s="22" t="str">
        <f t="shared" si="1"/>
        <v>=</v>
      </c>
      <c r="AB11" s="20">
        <f>I6*$P6</f>
        <v>54</v>
      </c>
    </row>
    <row r="12" spans="2:29" s="23" customFormat="1" ht="15.75">
      <c r="B12" s="20">
        <f>U8</f>
        <v>0</v>
      </c>
      <c r="C12" s="21" t="str">
        <f>C$6</f>
        <v>·x1</v>
      </c>
      <c r="D12" s="72">
        <f>W8</f>
        <v>-1</v>
      </c>
      <c r="E12" s="21" t="str">
        <f>E$6</f>
        <v>·x2</v>
      </c>
      <c r="F12" s="72">
        <f>Y8</f>
        <v>1</v>
      </c>
      <c r="G12" s="21" t="str">
        <f>G$6</f>
        <v>·x3</v>
      </c>
      <c r="H12" s="21" t="str">
        <f>H$6</f>
        <v>=</v>
      </c>
      <c r="I12" s="20">
        <f>AB8</f>
        <v>-3</v>
      </c>
      <c r="K12" s="24"/>
      <c r="L12" s="50">
        <v>6</v>
      </c>
      <c r="M12" s="19" t="str">
        <f>IF(COUNTA(L11,L12,L13)=3,"",IF(COUNTA(L11,L12,L13)&lt;2,"",IF(L12="","│",IF(L11="","┐","┘"))))</f>
        <v>┐</v>
      </c>
      <c r="N12" s="25"/>
      <c r="O12" s="24"/>
      <c r="Q12" s="19"/>
      <c r="R12" s="56"/>
      <c r="S12" s="57"/>
      <c r="T12" s="53" t="str">
        <f>IF(SIGN(B6*P6)=SIGN(B8*P8),"– (","+ (")</f>
        <v>– (</v>
      </c>
      <c r="U12" s="31">
        <f>B8*$P8</f>
        <v>18</v>
      </c>
      <c r="V12" s="32" t="str">
        <f>V$6</f>
        <v>·x1</v>
      </c>
      <c r="W12" s="73">
        <f>D8*$P8</f>
        <v>24</v>
      </c>
      <c r="X12" s="32" t="str">
        <f>X$6</f>
        <v>·x2</v>
      </c>
      <c r="Y12" s="73">
        <f>F8*$P8</f>
        <v>12</v>
      </c>
      <c r="Z12" s="32" t="str">
        <f t="shared" si="1"/>
        <v>·x3</v>
      </c>
      <c r="AA12" s="32" t="str">
        <f t="shared" si="1"/>
        <v>=</v>
      </c>
      <c r="AB12" s="31">
        <f>I8*$P8</f>
        <v>18</v>
      </c>
      <c r="AC12" s="23" t="s">
        <v>6</v>
      </c>
    </row>
    <row r="13" spans="2:28" s="23" customFormat="1" ht="15.75">
      <c r="B13" s="20">
        <f>U13</f>
        <v>0</v>
      </c>
      <c r="C13" s="21" t="str">
        <f>C$6</f>
        <v>·x1</v>
      </c>
      <c r="D13" s="72">
        <f>W13</f>
        <v>-6</v>
      </c>
      <c r="E13" s="21" t="str">
        <f>E$6</f>
        <v>·x2</v>
      </c>
      <c r="F13" s="72">
        <f>Y13</f>
        <v>42</v>
      </c>
      <c r="G13" s="21" t="str">
        <f>G$6</f>
        <v>·x3</v>
      </c>
      <c r="H13" s="21" t="str">
        <f>H$6</f>
        <v>=</v>
      </c>
      <c r="I13" s="20">
        <f>AB13</f>
        <v>36</v>
      </c>
      <c r="K13" s="24"/>
      <c r="L13" s="50">
        <v>1</v>
      </c>
      <c r="M13" s="19" t="str">
        <f>IF(OR(L13="",COUNTA(L11,L12,L13)=3),"","┘")</f>
        <v>┘</v>
      </c>
      <c r="N13" s="25"/>
      <c r="O13" s="24"/>
      <c r="Q13" s="19"/>
      <c r="R13" s="56"/>
      <c r="S13" s="57"/>
      <c r="T13" s="53" t="str">
        <f>T$8</f>
        <v>=</v>
      </c>
      <c r="U13" s="33">
        <f>IF($T12="– (",U11-U12,U11+U12)</f>
        <v>0</v>
      </c>
      <c r="V13" s="34" t="str">
        <f>V$6</f>
        <v>·x1</v>
      </c>
      <c r="W13" s="72">
        <f>IF($T12="– (",W11-W12,W11+W12)</f>
        <v>-6</v>
      </c>
      <c r="X13" s="34" t="str">
        <f>X$6</f>
        <v>·x2</v>
      </c>
      <c r="Y13" s="72">
        <f>IF($T12="– (",Y11-Y12,Y11+Y12)</f>
        <v>42</v>
      </c>
      <c r="Z13" s="34" t="str">
        <f t="shared" si="1"/>
        <v>·x3</v>
      </c>
      <c r="AA13" s="34" t="str">
        <f t="shared" si="1"/>
        <v>=</v>
      </c>
      <c r="AB13" s="33">
        <f>IF($T12="– (",AB11-AB12,AB11+AB12)</f>
        <v>36</v>
      </c>
    </row>
    <row r="14" spans="2:28" s="1" customFormat="1" ht="3" customHeight="1">
      <c r="B14" s="10"/>
      <c r="C14" s="11"/>
      <c r="D14" s="12"/>
      <c r="E14" s="11"/>
      <c r="F14" s="12"/>
      <c r="G14" s="11"/>
      <c r="H14" s="13"/>
      <c r="I14" s="10"/>
      <c r="L14" s="14"/>
      <c r="M14" s="15"/>
      <c r="N14" s="17"/>
      <c r="P14" s="14"/>
      <c r="Q14" s="15"/>
      <c r="R14" s="58"/>
      <c r="S14" s="59"/>
      <c r="T14" s="41"/>
      <c r="U14" s="42"/>
      <c r="V14" s="43"/>
      <c r="W14" s="44"/>
      <c r="X14" s="43"/>
      <c r="Y14" s="44"/>
      <c r="Z14" s="43"/>
      <c r="AA14" s="45"/>
      <c r="AB14" s="42"/>
    </row>
    <row r="15" spans="11:28" ht="19.5" customHeight="1">
      <c r="K15" s="4"/>
      <c r="L15" s="4"/>
      <c r="M15" s="19"/>
      <c r="N15" s="16"/>
      <c r="O15" s="4"/>
      <c r="P15" s="4"/>
      <c r="Q15" s="19"/>
      <c r="R15" s="60"/>
      <c r="S15" s="61"/>
      <c r="T15" s="46"/>
      <c r="U15" s="47"/>
      <c r="V15" s="48"/>
      <c r="W15" s="49"/>
      <c r="X15" s="48"/>
      <c r="Y15" s="49"/>
      <c r="Z15" s="48"/>
      <c r="AA15" s="48"/>
      <c r="AB15" s="47"/>
    </row>
    <row r="16" spans="2:28" s="23" customFormat="1" ht="15.75">
      <c r="B16" s="20">
        <f aca="true" t="shared" si="2" ref="B16:I16">B$6</f>
        <v>2</v>
      </c>
      <c r="C16" s="21" t="str">
        <f t="shared" si="2"/>
        <v>·x1</v>
      </c>
      <c r="D16" s="72">
        <f t="shared" si="2"/>
        <v>2</v>
      </c>
      <c r="E16" s="21" t="str">
        <f t="shared" si="2"/>
        <v>·x2</v>
      </c>
      <c r="F16" s="72">
        <f t="shared" si="2"/>
        <v>6</v>
      </c>
      <c r="G16" s="21" t="str">
        <f t="shared" si="2"/>
        <v>·x3</v>
      </c>
      <c r="H16" s="22" t="str">
        <f t="shared" si="2"/>
        <v>=</v>
      </c>
      <c r="I16" s="20">
        <f t="shared" si="2"/>
        <v>6</v>
      </c>
      <c r="K16" s="24"/>
      <c r="M16" s="19"/>
      <c r="O16" s="24"/>
      <c r="Q16" s="19"/>
      <c r="R16" s="56"/>
      <c r="S16" s="57"/>
      <c r="T16" s="26" t="str">
        <f>K10</f>
        <v>Schritt 3:</v>
      </c>
      <c r="U16" s="33">
        <f>B12*$L12</f>
        <v>0</v>
      </c>
      <c r="V16" s="34" t="str">
        <f>V$6</f>
        <v>·x1</v>
      </c>
      <c r="W16" s="72">
        <f>D12*$L12</f>
        <v>-6</v>
      </c>
      <c r="X16" s="34" t="str">
        <f>X$6</f>
        <v>·x2</v>
      </c>
      <c r="Y16" s="72">
        <f>F12*$L12</f>
        <v>6</v>
      </c>
      <c r="Z16" s="34" t="str">
        <f aca="true" t="shared" si="3" ref="Z16:AA19">Z$6</f>
        <v>·x3</v>
      </c>
      <c r="AA16" s="34" t="str">
        <f t="shared" si="3"/>
        <v>=</v>
      </c>
      <c r="AB16" s="33">
        <f>I12*$L12</f>
        <v>-18</v>
      </c>
    </row>
    <row r="17" spans="2:29" s="23" customFormat="1" ht="15.75">
      <c r="B17" s="20">
        <f>B$12</f>
        <v>0</v>
      </c>
      <c r="C17" s="21" t="str">
        <f>C$6</f>
        <v>·x1</v>
      </c>
      <c r="D17" s="72">
        <f>D$12</f>
        <v>-1</v>
      </c>
      <c r="E17" s="21" t="str">
        <f>E$6</f>
        <v>·x2</v>
      </c>
      <c r="F17" s="72">
        <f>F$12</f>
        <v>1</v>
      </c>
      <c r="G17" s="21" t="str">
        <f>G$6</f>
        <v>·x3</v>
      </c>
      <c r="H17" s="21" t="str">
        <f>H$6</f>
        <v>=</v>
      </c>
      <c r="I17" s="20">
        <f>I$12</f>
        <v>-3</v>
      </c>
      <c r="K17" s="24"/>
      <c r="M17" s="19"/>
      <c r="N17" s="25"/>
      <c r="O17" s="24"/>
      <c r="Q17" s="19"/>
      <c r="R17" s="56"/>
      <c r="S17" s="57"/>
      <c r="T17" s="53" t="str">
        <f>IF(SIGN(D12*L12)=SIGN(D13*L13),"– (","+ (")</f>
        <v>– (</v>
      </c>
      <c r="U17" s="31">
        <f>B13*$L13</f>
        <v>0</v>
      </c>
      <c r="V17" s="32" t="str">
        <f>V$6</f>
        <v>·x1</v>
      </c>
      <c r="W17" s="73">
        <f>D13*$L13</f>
        <v>-6</v>
      </c>
      <c r="X17" s="32" t="str">
        <f>X$6</f>
        <v>·x2</v>
      </c>
      <c r="Y17" s="73">
        <f>F13*$L13</f>
        <v>42</v>
      </c>
      <c r="Z17" s="32" t="str">
        <f t="shared" si="3"/>
        <v>·x3</v>
      </c>
      <c r="AA17" s="32" t="str">
        <f t="shared" si="3"/>
        <v>=</v>
      </c>
      <c r="AB17" s="31">
        <f>I13*$L13</f>
        <v>36</v>
      </c>
      <c r="AC17" s="23" t="s">
        <v>6</v>
      </c>
    </row>
    <row r="18" spans="2:28" s="23" customFormat="1" ht="15.75">
      <c r="B18" s="20">
        <f>U18</f>
        <v>0</v>
      </c>
      <c r="C18" s="21" t="str">
        <f>C$6</f>
        <v>·x1</v>
      </c>
      <c r="D18" s="72">
        <f>W18</f>
        <v>0</v>
      </c>
      <c r="E18" s="21" t="str">
        <f>E$6</f>
        <v>·x2</v>
      </c>
      <c r="F18" s="72">
        <f>Y18</f>
        <v>-36</v>
      </c>
      <c r="G18" s="21" t="str">
        <f>G$6</f>
        <v>·x3</v>
      </c>
      <c r="H18" s="21" t="str">
        <f>H$6</f>
        <v>=</v>
      </c>
      <c r="I18" s="20">
        <f>AB18</f>
        <v>-54</v>
      </c>
      <c r="K18" s="24"/>
      <c r="M18" s="19"/>
      <c r="N18" s="25"/>
      <c r="O18" s="24"/>
      <c r="Q18" s="19"/>
      <c r="R18" s="56"/>
      <c r="S18" s="57"/>
      <c r="T18" s="53" t="str">
        <f>T$8</f>
        <v>=</v>
      </c>
      <c r="U18" s="33">
        <f>IF($T17="– (",U16-U17,U16+U17)</f>
        <v>0</v>
      </c>
      <c r="V18" s="34" t="str">
        <f>V$6</f>
        <v>·x1</v>
      </c>
      <c r="W18" s="72">
        <f>IF($T17="– (",W16-W17,W16+W17)</f>
        <v>0</v>
      </c>
      <c r="X18" s="34" t="str">
        <f>X$6</f>
        <v>·x2</v>
      </c>
      <c r="Y18" s="72">
        <f>IF($T17="– (",Y16-Y17,Y16+Y17)</f>
        <v>-36</v>
      </c>
      <c r="Z18" s="34" t="str">
        <f t="shared" si="3"/>
        <v>·x3</v>
      </c>
      <c r="AA18" s="34" t="str">
        <f t="shared" si="3"/>
        <v>=</v>
      </c>
      <c r="AB18" s="33">
        <f>IF($T17="– (",AB16-AB17,AB16+AB17)</f>
        <v>-54</v>
      </c>
    </row>
    <row r="19" spans="2:28" s="1" customFormat="1" ht="3" customHeight="1">
      <c r="B19" s="10"/>
      <c r="C19" s="11"/>
      <c r="D19" s="12"/>
      <c r="E19" s="11"/>
      <c r="F19" s="12"/>
      <c r="G19" s="11"/>
      <c r="H19" s="13"/>
      <c r="I19" s="10"/>
      <c r="L19" s="23"/>
      <c r="M19" s="15"/>
      <c r="N19" s="17"/>
      <c r="P19" s="14"/>
      <c r="Q19" s="15"/>
      <c r="T19" s="41"/>
      <c r="U19" s="42"/>
      <c r="V19" s="43" t="str">
        <f>V$6</f>
        <v>·x1</v>
      </c>
      <c r="W19" s="44"/>
      <c r="X19" s="43" t="str">
        <f>X$6</f>
        <v>·x2</v>
      </c>
      <c r="Y19" s="44"/>
      <c r="Z19" s="43" t="str">
        <f t="shared" si="3"/>
        <v>·x3</v>
      </c>
      <c r="AA19" s="45" t="str">
        <f t="shared" si="3"/>
        <v>=</v>
      </c>
      <c r="AB19" s="42"/>
    </row>
    <row r="20" spans="12:28" ht="15.75">
      <c r="L20" s="23"/>
      <c r="T20" s="46"/>
      <c r="U20" s="63"/>
      <c r="V20" s="64"/>
      <c r="W20" s="65"/>
      <c r="X20" s="64"/>
      <c r="Y20" s="65"/>
      <c r="Z20" s="64"/>
      <c r="AA20" s="66"/>
      <c r="AB20" s="63"/>
    </row>
    <row r="21" spans="2:28" ht="15.75">
      <c r="B21" s="69"/>
      <c r="C21" s="116" t="str">
        <f>$C$3</f>
        <v>x1</v>
      </c>
      <c r="D21" s="75"/>
      <c r="E21" s="68"/>
      <c r="F21" s="75"/>
      <c r="G21" s="68"/>
      <c r="H21" s="76" t="str">
        <f>H$6</f>
        <v>=</v>
      </c>
      <c r="I21" s="69">
        <f>W28</f>
        <v>-6</v>
      </c>
      <c r="S21" s="61"/>
      <c r="T21" s="35" t="s">
        <v>8</v>
      </c>
      <c r="U21" s="28"/>
      <c r="V21" s="29"/>
      <c r="W21" s="30"/>
      <c r="X21" s="29"/>
      <c r="Y21" s="30"/>
      <c r="Z21" s="29"/>
      <c r="AA21" s="29"/>
      <c r="AB21" s="28"/>
    </row>
    <row r="22" spans="2:23" ht="16.5" thickBot="1">
      <c r="B22" s="69"/>
      <c r="C22" s="68"/>
      <c r="D22" s="75"/>
      <c r="E22" s="116" t="str">
        <f>$E$3</f>
        <v>x2</v>
      </c>
      <c r="F22" s="75"/>
      <c r="G22" s="68"/>
      <c r="H22" s="68" t="str">
        <f>H$6</f>
        <v>=</v>
      </c>
      <c r="I22" s="69">
        <f>W25</f>
        <v>4.5</v>
      </c>
      <c r="S22" s="61"/>
      <c r="V22" s="68" t="str">
        <f>$G$3&amp;" ="</f>
        <v>x3 =</v>
      </c>
      <c r="W22" s="74">
        <f>I18/F18</f>
        <v>1.5</v>
      </c>
    </row>
    <row r="23" spans="2:19" ht="17.25" thickBot="1" thickTop="1">
      <c r="B23" s="74"/>
      <c r="C23" s="77"/>
      <c r="D23" s="78"/>
      <c r="E23" s="77"/>
      <c r="F23" s="78"/>
      <c r="G23" s="117" t="str">
        <f>$G$3</f>
        <v>x3</v>
      </c>
      <c r="H23" s="77" t="str">
        <f>H$6</f>
        <v>=</v>
      </c>
      <c r="I23" s="74">
        <f>W22</f>
        <v>1.5</v>
      </c>
      <c r="S23" s="61"/>
    </row>
    <row r="24" spans="19:25" ht="16.5" thickTop="1">
      <c r="S24" s="61"/>
      <c r="U24" s="20">
        <f>D17</f>
        <v>-1</v>
      </c>
      <c r="V24" s="21" t="str">
        <f>X6</f>
        <v>·x2</v>
      </c>
      <c r="W24" s="72">
        <f>W22*F17</f>
        <v>1.5</v>
      </c>
      <c r="X24" s="21" t="s">
        <v>1</v>
      </c>
      <c r="Y24" s="20">
        <f>I17</f>
        <v>-3</v>
      </c>
    </row>
    <row r="25" spans="19:23" ht="16.5" thickBot="1">
      <c r="S25" s="61"/>
      <c r="T25" s="120" t="s">
        <v>9</v>
      </c>
      <c r="V25" s="68" t="str">
        <f>$E$3&amp;" ="</f>
        <v>x2 =</v>
      </c>
      <c r="W25" s="74">
        <f>(Y24-W24)/U24</f>
        <v>4.5</v>
      </c>
    </row>
    <row r="26" spans="2:19" ht="18.75" thickTop="1">
      <c r="B26" s="70" t="str">
        <f>"Die Lösungsmenge ist:   IL = {("&amp;I21&amp;";"&amp;I22&amp;";"&amp;I23&amp;")}"</f>
        <v>Die Lösungsmenge ist:   IL = {(-6;4,5;1,5)}</v>
      </c>
      <c r="S26" s="61"/>
    </row>
    <row r="27" spans="19:28" ht="15.75">
      <c r="S27" s="61"/>
      <c r="U27" s="20">
        <f>B16</f>
        <v>2</v>
      </c>
      <c r="V27" s="21" t="str">
        <f>V6</f>
        <v>·x1</v>
      </c>
      <c r="W27" s="72">
        <f>D16*W25</f>
        <v>9</v>
      </c>
      <c r="X27" s="21"/>
      <c r="Y27" s="72">
        <f>F16*W22</f>
        <v>9</v>
      </c>
      <c r="Z27" s="21"/>
      <c r="AA27" s="22" t="str">
        <f>AA6</f>
        <v>=</v>
      </c>
      <c r="AB27" s="20">
        <f>I16</f>
        <v>6</v>
      </c>
    </row>
    <row r="28" spans="19:23" ht="16.5" thickBot="1">
      <c r="S28" s="61"/>
      <c r="T28" s="120" t="s">
        <v>9</v>
      </c>
      <c r="V28" s="68" t="str">
        <f>$C$3&amp;" ="</f>
        <v>x1 =</v>
      </c>
      <c r="W28" s="74">
        <f>(AB27-W27-Y27)/U27</f>
        <v>-6</v>
      </c>
    </row>
    <row r="29" ht="16.5" thickTop="1"/>
    <row r="31" spans="2:28" ht="24" customHeight="1">
      <c r="B31" s="101" t="s">
        <v>11</v>
      </c>
      <c r="C31" s="39"/>
      <c r="D31" s="40"/>
      <c r="E31" s="39"/>
      <c r="F31" s="40"/>
      <c r="G31" s="39"/>
      <c r="H31" s="39"/>
      <c r="I31" s="38"/>
      <c r="J31" s="86"/>
      <c r="K31" s="86"/>
      <c r="L31" s="86"/>
      <c r="M31" s="87"/>
      <c r="N31" s="88"/>
      <c r="O31" s="86"/>
      <c r="P31" s="86"/>
      <c r="Q31" s="87"/>
      <c r="R31" s="86"/>
      <c r="S31" s="86"/>
      <c r="T31" s="37"/>
      <c r="U31" s="38"/>
      <c r="V31" s="39"/>
      <c r="W31" s="40"/>
      <c r="X31" s="39"/>
      <c r="Y31" s="40"/>
      <c r="Z31" s="39"/>
      <c r="AA31" s="39"/>
      <c r="AB31" s="89"/>
    </row>
    <row r="32" spans="2:28" ht="15.75">
      <c r="B32" s="102" t="s">
        <v>12</v>
      </c>
      <c r="C32" s="29"/>
      <c r="D32" s="30"/>
      <c r="E32" s="29"/>
      <c r="F32" s="30"/>
      <c r="G32" s="29"/>
      <c r="H32" s="29"/>
      <c r="I32" s="28"/>
      <c r="J32" s="90"/>
      <c r="K32" s="90"/>
      <c r="L32" s="90"/>
      <c r="M32" s="91"/>
      <c r="N32" s="92"/>
      <c r="O32" s="90"/>
      <c r="P32" s="90"/>
      <c r="Q32" s="91"/>
      <c r="R32" s="90"/>
      <c r="S32" s="90"/>
      <c r="T32" s="67"/>
      <c r="U32" s="28"/>
      <c r="V32" s="29"/>
      <c r="W32" s="30"/>
      <c r="X32" s="29"/>
      <c r="Y32" s="30"/>
      <c r="Z32" s="29"/>
      <c r="AA32" s="29"/>
      <c r="AB32" s="93"/>
    </row>
    <row r="33" spans="2:28" ht="15.75">
      <c r="B33" s="102" t="s">
        <v>13</v>
      </c>
      <c r="C33" s="29"/>
      <c r="D33" s="30"/>
      <c r="E33" s="29"/>
      <c r="F33" s="30"/>
      <c r="G33" s="29"/>
      <c r="H33" s="29"/>
      <c r="I33" s="28"/>
      <c r="J33" s="90"/>
      <c r="K33" s="90"/>
      <c r="L33" s="90"/>
      <c r="M33" s="91"/>
      <c r="N33" s="92"/>
      <c r="O33" s="90"/>
      <c r="P33" s="90"/>
      <c r="Q33" s="91"/>
      <c r="R33" s="90"/>
      <c r="S33" s="90"/>
      <c r="T33" s="67"/>
      <c r="U33" s="28"/>
      <c r="V33" s="29"/>
      <c r="W33" s="30"/>
      <c r="X33" s="29"/>
      <c r="Y33" s="30"/>
      <c r="Z33" s="29"/>
      <c r="AA33" s="29"/>
      <c r="AB33" s="93"/>
    </row>
    <row r="34" spans="2:28" ht="15.75">
      <c r="B34" s="102" t="s">
        <v>26</v>
      </c>
      <c r="C34" s="29"/>
      <c r="D34" s="30"/>
      <c r="E34" s="29"/>
      <c r="F34" s="30"/>
      <c r="G34" s="29"/>
      <c r="H34" s="29"/>
      <c r="I34" s="28"/>
      <c r="J34" s="90"/>
      <c r="K34" s="90"/>
      <c r="L34" s="90"/>
      <c r="M34" s="91"/>
      <c r="N34" s="92"/>
      <c r="O34" s="90"/>
      <c r="P34" s="90"/>
      <c r="Q34" s="91"/>
      <c r="R34" s="90"/>
      <c r="S34" s="90"/>
      <c r="T34" s="67"/>
      <c r="U34" s="28"/>
      <c r="V34" s="29"/>
      <c r="W34" s="30"/>
      <c r="X34" s="29"/>
      <c r="Y34" s="30"/>
      <c r="Z34" s="29"/>
      <c r="AA34" s="29"/>
      <c r="AB34" s="93"/>
    </row>
    <row r="35" spans="2:28" ht="15.75">
      <c r="B35" s="102" t="s">
        <v>27</v>
      </c>
      <c r="C35" s="29"/>
      <c r="D35" s="30"/>
      <c r="E35" s="29"/>
      <c r="F35" s="30"/>
      <c r="G35" s="29"/>
      <c r="H35" s="29"/>
      <c r="I35" s="28"/>
      <c r="J35" s="90"/>
      <c r="K35" s="90"/>
      <c r="L35" s="90"/>
      <c r="M35" s="91"/>
      <c r="N35" s="92"/>
      <c r="O35" s="90"/>
      <c r="P35" s="90"/>
      <c r="Q35" s="91"/>
      <c r="R35" s="90"/>
      <c r="S35" s="90"/>
      <c r="T35" s="67"/>
      <c r="U35" s="28"/>
      <c r="V35" s="29"/>
      <c r="W35" s="30"/>
      <c r="X35" s="29"/>
      <c r="Y35" s="30"/>
      <c r="Z35" s="29"/>
      <c r="AA35" s="29"/>
      <c r="AB35" s="93"/>
    </row>
    <row r="36" spans="2:28" ht="15.75">
      <c r="B36" s="102" t="s">
        <v>28</v>
      </c>
      <c r="C36" s="29"/>
      <c r="D36" s="30"/>
      <c r="E36" s="29"/>
      <c r="F36" s="30"/>
      <c r="G36" s="29"/>
      <c r="H36" s="29"/>
      <c r="I36" s="28"/>
      <c r="J36" s="90"/>
      <c r="K36" s="90"/>
      <c r="L36" s="90"/>
      <c r="M36" s="91"/>
      <c r="N36" s="92"/>
      <c r="O36" s="90"/>
      <c r="P36" s="90"/>
      <c r="Q36" s="91"/>
      <c r="R36" s="90"/>
      <c r="S36" s="90"/>
      <c r="T36" s="67"/>
      <c r="U36" s="28"/>
      <c r="V36" s="29"/>
      <c r="W36" s="30"/>
      <c r="X36" s="29"/>
      <c r="Y36" s="30"/>
      <c r="Z36" s="29"/>
      <c r="AA36" s="29"/>
      <c r="AB36" s="93"/>
    </row>
    <row r="37" spans="2:28" ht="15.75">
      <c r="B37" s="103"/>
      <c r="C37" s="94"/>
      <c r="D37" s="95"/>
      <c r="E37" s="94"/>
      <c r="F37" s="95"/>
      <c r="G37" s="94"/>
      <c r="H37" s="94"/>
      <c r="I37" s="96"/>
      <c r="J37" s="97"/>
      <c r="K37" s="97"/>
      <c r="L37" s="97"/>
      <c r="M37" s="98"/>
      <c r="N37" s="99"/>
      <c r="O37" s="97"/>
      <c r="P37" s="97"/>
      <c r="Q37" s="98"/>
      <c r="R37" s="97"/>
      <c r="S37" s="97"/>
      <c r="T37" s="36"/>
      <c r="U37" s="96"/>
      <c r="V37" s="94"/>
      <c r="W37" s="95"/>
      <c r="X37" s="94"/>
      <c r="Y37" s="95"/>
      <c r="Z37" s="94"/>
      <c r="AA37" s="94"/>
      <c r="AB37" s="100"/>
    </row>
  </sheetData>
  <sheetProtection sheet="1" objects="1" scenarios="1"/>
  <conditionalFormatting sqref="K6:K8 O6:O8 K11:K13 O11:O13 K16:K18 O16:O18">
    <cfRule type="expression" priority="1" dxfId="25" stopIfTrue="1">
      <formula>L6&lt;&gt;""</formula>
    </cfRule>
  </conditionalFormatting>
  <conditionalFormatting sqref="B12:C13 B17:C18 B22:C23">
    <cfRule type="expression" priority="2" dxfId="1" stopIfTrue="1">
      <formula>$B12=0</formula>
    </cfRule>
  </conditionalFormatting>
  <conditionalFormatting sqref="U16:V18">
    <cfRule type="expression" priority="3" dxfId="1" stopIfTrue="1">
      <formula>$U16=0</formula>
    </cfRule>
  </conditionalFormatting>
  <conditionalFormatting sqref="D18:E18">
    <cfRule type="expression" priority="4" dxfId="1" stopIfTrue="1">
      <formula>$D18=0</formula>
    </cfRule>
  </conditionalFormatting>
  <conditionalFormatting sqref="U13 U8">
    <cfRule type="cellIs" priority="5" dxfId="0" operator="notEqual" stopIfTrue="1">
      <formula>0</formula>
    </cfRule>
  </conditionalFormatting>
  <printOptions horizontalCentered="1"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7"/>
  <sheetViews>
    <sheetView showGridLines="0" tabSelected="1" zoomScalePageLayoutView="0" workbookViewId="0" topLeftCell="A1">
      <selection activeCell="AB4" sqref="AB4"/>
    </sheetView>
  </sheetViews>
  <sheetFormatPr defaultColWidth="11.421875" defaultRowHeight="12.75"/>
  <cols>
    <col min="1" max="1" width="2.7109375" style="0" customWidth="1"/>
    <col min="2" max="2" width="10.7109375" style="8" customWidth="1"/>
    <col min="3" max="3" width="3.7109375" style="2" customWidth="1"/>
    <col min="4" max="4" width="10.7109375" style="6" customWidth="1"/>
    <col min="5" max="5" width="3.7109375" style="2" customWidth="1"/>
    <col min="6" max="6" width="10.7109375" style="6" customWidth="1"/>
    <col min="7" max="8" width="3.7109375" style="2" customWidth="1"/>
    <col min="9" max="9" width="10.7109375" style="8" customWidth="1"/>
    <col min="10" max="10" width="3.7109375" style="0" customWidth="1"/>
    <col min="11" max="11" width="1.8515625" style="0" bestFit="1" customWidth="1"/>
    <col min="12" max="12" width="6.7109375" style="0" customWidth="1"/>
    <col min="13" max="13" width="2.7109375" style="15" bestFit="1" customWidth="1"/>
    <col min="14" max="14" width="5.7109375" style="18" customWidth="1"/>
    <col min="15" max="15" width="1.8515625" style="0" bestFit="1" customWidth="1"/>
    <col min="16" max="16" width="6.7109375" style="0" customWidth="1"/>
    <col min="17" max="17" width="2.7109375" style="15" bestFit="1" customWidth="1"/>
    <col min="18" max="18" width="5.7109375" style="0" customWidth="1"/>
    <col min="19" max="19" width="2.7109375" style="0" customWidth="1"/>
    <col min="20" max="20" width="11.421875" style="27" customWidth="1"/>
    <col min="21" max="21" width="10.7109375" style="8" customWidth="1"/>
    <col min="22" max="22" width="3.7109375" style="2" customWidth="1"/>
    <col min="23" max="23" width="10.7109375" style="6" customWidth="1"/>
    <col min="24" max="24" width="3.7109375" style="2" customWidth="1"/>
    <col min="25" max="25" width="10.7109375" style="6" customWidth="1"/>
    <col min="26" max="27" width="3.7109375" style="2" customWidth="1"/>
    <col min="28" max="28" width="10.7109375" style="8" customWidth="1"/>
    <col min="29" max="29" width="2.00390625" style="0" bestFit="1" customWidth="1"/>
  </cols>
  <sheetData>
    <row r="1" spans="2:29" s="4" customFormat="1" ht="36" customHeight="1">
      <c r="B1" s="79" t="s">
        <v>10</v>
      </c>
      <c r="C1" s="80"/>
      <c r="D1" s="81"/>
      <c r="E1" s="80"/>
      <c r="F1" s="81"/>
      <c r="G1" s="80"/>
      <c r="H1" s="80"/>
      <c r="I1" s="82"/>
      <c r="J1" s="80"/>
      <c r="K1" s="80"/>
      <c r="L1" s="80"/>
      <c r="M1" s="83"/>
      <c r="N1" s="80"/>
      <c r="O1" s="80"/>
      <c r="P1" s="80"/>
      <c r="Q1" s="83"/>
      <c r="R1" s="80"/>
      <c r="S1" s="80"/>
      <c r="T1" s="84"/>
      <c r="U1" s="82"/>
      <c r="V1" s="80"/>
      <c r="W1" s="81"/>
      <c r="X1" s="80"/>
      <c r="Y1" s="81"/>
      <c r="Z1" s="80"/>
      <c r="AA1" s="80"/>
      <c r="AB1" s="82"/>
      <c r="AC1" s="85"/>
    </row>
    <row r="3" spans="2:29" s="4" customFormat="1" ht="21" customHeight="1">
      <c r="B3" s="104" t="s">
        <v>17</v>
      </c>
      <c r="C3" s="105" t="s">
        <v>22</v>
      </c>
      <c r="D3" s="106" t="s">
        <v>18</v>
      </c>
      <c r="E3" s="105" t="s">
        <v>23</v>
      </c>
      <c r="F3" s="106" t="s">
        <v>19</v>
      </c>
      <c r="G3" s="105" t="s">
        <v>24</v>
      </c>
      <c r="H3" s="107"/>
      <c r="I3" s="108" t="s">
        <v>20</v>
      </c>
      <c r="J3" s="109"/>
      <c r="K3" s="109"/>
      <c r="L3" s="109"/>
      <c r="M3" s="110"/>
      <c r="N3" s="111"/>
      <c r="O3" s="109"/>
      <c r="P3" s="109"/>
      <c r="Q3" s="110"/>
      <c r="R3" s="109"/>
      <c r="S3" s="109"/>
      <c r="T3" s="112"/>
      <c r="U3" s="113"/>
      <c r="V3" s="107"/>
      <c r="W3" s="114"/>
      <c r="X3" s="107"/>
      <c r="Y3" s="114"/>
      <c r="Z3" s="107"/>
      <c r="AA3" s="118" t="s">
        <v>25</v>
      </c>
      <c r="AB3" s="119" t="s">
        <v>31</v>
      </c>
      <c r="AC3" s="115"/>
    </row>
    <row r="5" spans="2:28" s="4" customFormat="1" ht="15.75">
      <c r="B5" s="62" t="s">
        <v>2</v>
      </c>
      <c r="C5" s="3"/>
      <c r="D5" s="5"/>
      <c r="E5" s="3"/>
      <c r="F5" s="5"/>
      <c r="G5" s="3"/>
      <c r="H5" s="3"/>
      <c r="I5" s="9"/>
      <c r="K5" s="4" t="s">
        <v>3</v>
      </c>
      <c r="M5" s="19"/>
      <c r="N5" s="16"/>
      <c r="O5" s="4" t="s">
        <v>4</v>
      </c>
      <c r="Q5" s="19"/>
      <c r="R5" s="54"/>
      <c r="S5" s="55"/>
      <c r="T5" s="35" t="s">
        <v>7</v>
      </c>
      <c r="U5" s="7"/>
      <c r="V5" s="3"/>
      <c r="W5" s="5"/>
      <c r="X5" s="3"/>
      <c r="Y5" s="5"/>
      <c r="Z5" s="3"/>
      <c r="AA5" s="3"/>
      <c r="AB5" s="9"/>
    </row>
    <row r="6" spans="2:28" s="23" customFormat="1" ht="15.75">
      <c r="B6" s="51">
        <v>-1</v>
      </c>
      <c r="C6" s="21" t="str">
        <f>"·"&amp;C$3</f>
        <v>·x1</v>
      </c>
      <c r="D6" s="71">
        <v>3</v>
      </c>
      <c r="E6" s="21" t="str">
        <f>"·"&amp;E$3</f>
        <v>·x2</v>
      </c>
      <c r="F6" s="71">
        <v>-5</v>
      </c>
      <c r="G6" s="21" t="str">
        <f>"·"&amp;G$3</f>
        <v>·x3</v>
      </c>
      <c r="H6" s="22" t="s">
        <v>1</v>
      </c>
      <c r="I6" s="51">
        <v>1</v>
      </c>
      <c r="K6" s="24" t="s">
        <v>0</v>
      </c>
      <c r="L6" s="50">
        <v>6</v>
      </c>
      <c r="M6" s="19" t="str">
        <f>IF(OR(L6="",COUNTA(L6,L7,L8)=3),"","┐")</f>
        <v>┐</v>
      </c>
      <c r="O6" s="24" t="s">
        <v>0</v>
      </c>
      <c r="P6" s="50">
        <v>8</v>
      </c>
      <c r="Q6" s="19" t="str">
        <f>IF(OR(P6="",COUNTA(P6,P7,P8)=3),"","┐")</f>
        <v>┐</v>
      </c>
      <c r="R6" s="56"/>
      <c r="S6" s="57"/>
      <c r="T6" s="26" t="str">
        <f>K5</f>
        <v>Schritt 1:</v>
      </c>
      <c r="U6" s="20">
        <f>B6*$L6</f>
        <v>-6</v>
      </c>
      <c r="V6" s="21" t="str">
        <f>C6</f>
        <v>·x1</v>
      </c>
      <c r="W6" s="72">
        <f>D6*$L6</f>
        <v>18</v>
      </c>
      <c r="X6" s="21" t="str">
        <f>E6</f>
        <v>·x2</v>
      </c>
      <c r="Y6" s="72">
        <f>F6*$L6</f>
        <v>-30</v>
      </c>
      <c r="Z6" s="21" t="str">
        <f>G6</f>
        <v>·x3</v>
      </c>
      <c r="AA6" s="22" t="str">
        <f>H6</f>
        <v>=</v>
      </c>
      <c r="AB6" s="20">
        <f>I6*$L6</f>
        <v>6</v>
      </c>
    </row>
    <row r="7" spans="2:29" s="23" customFormat="1" ht="15.75">
      <c r="B7" s="51">
        <v>6</v>
      </c>
      <c r="C7" s="21" t="str">
        <f>C$6</f>
        <v>·x1</v>
      </c>
      <c r="D7" s="71">
        <v>10</v>
      </c>
      <c r="E7" s="21" t="str">
        <f>E$6</f>
        <v>·x2</v>
      </c>
      <c r="F7" s="71">
        <v>-16</v>
      </c>
      <c r="G7" s="21" t="str">
        <f>G$6</f>
        <v>·x3</v>
      </c>
      <c r="H7" s="21" t="str">
        <f>H$6</f>
        <v>=</v>
      </c>
      <c r="I7" s="51">
        <v>14</v>
      </c>
      <c r="K7" s="24" t="s">
        <v>0</v>
      </c>
      <c r="L7" s="50">
        <v>1</v>
      </c>
      <c r="M7" s="19" t="str">
        <f>IF(COUNTA(L6,L7,L8)=3,"",IF(COUNTA(L6,L7,L8)&lt;2,"",IF(L7="","│",IF(L6="","┐","┘"))))</f>
        <v>┘</v>
      </c>
      <c r="N7" s="25"/>
      <c r="O7" s="24" t="s">
        <v>0</v>
      </c>
      <c r="Q7" s="19" t="str">
        <f>IF(COUNTA(P6,P7,P8)=3,"",IF(COUNTA(P6,P7,P8)&lt;2,"",IF(P7="","│",IF(P6="","┐","┘"))))</f>
        <v>│</v>
      </c>
      <c r="R7" s="56"/>
      <c r="S7" s="57"/>
      <c r="T7" s="53" t="str">
        <f>IF(SIGN(B6*L6)=SIGN(B7*L7),"– (","+ (")</f>
        <v>+ (</v>
      </c>
      <c r="U7" s="31">
        <f>B7*$L7</f>
        <v>6</v>
      </c>
      <c r="V7" s="32" t="str">
        <f>V$6</f>
        <v>·x1</v>
      </c>
      <c r="W7" s="73">
        <f>D7*$L7</f>
        <v>10</v>
      </c>
      <c r="X7" s="32" t="str">
        <f>X$6</f>
        <v>·x2</v>
      </c>
      <c r="Y7" s="73">
        <f>F7*$L7</f>
        <v>-16</v>
      </c>
      <c r="Z7" s="32" t="str">
        <f>Z$6</f>
        <v>·x3</v>
      </c>
      <c r="AA7" s="32" t="str">
        <f>AA$6</f>
        <v>=</v>
      </c>
      <c r="AB7" s="31">
        <f>I7*$L7</f>
        <v>14</v>
      </c>
      <c r="AC7" s="23" t="s">
        <v>6</v>
      </c>
    </row>
    <row r="8" spans="2:28" s="23" customFormat="1" ht="15.75">
      <c r="B8" s="51">
        <v>-8</v>
      </c>
      <c r="C8" s="21" t="str">
        <f>C$6</f>
        <v>·x1</v>
      </c>
      <c r="D8" s="71">
        <v>4</v>
      </c>
      <c r="E8" s="21" t="str">
        <f>E$6</f>
        <v>·x2</v>
      </c>
      <c r="F8" s="71">
        <v>-2</v>
      </c>
      <c r="G8" s="21" t="str">
        <f>G$6</f>
        <v>·x3</v>
      </c>
      <c r="H8" s="21" t="str">
        <f>H$6</f>
        <v>=</v>
      </c>
      <c r="I8" s="51">
        <v>4</v>
      </c>
      <c r="K8" s="24" t="s">
        <v>0</v>
      </c>
      <c r="M8" s="19">
        <f>IF(OR(L8="",COUNTA(L6,L7,L8)=3),"","┘")</f>
      </c>
      <c r="N8" s="25"/>
      <c r="O8" s="24" t="s">
        <v>0</v>
      </c>
      <c r="P8" s="50">
        <v>1</v>
      </c>
      <c r="Q8" s="19" t="str">
        <f>IF(OR(P8="",COUNTA(P6,P7,P8)=3),"","┘")</f>
        <v>┘</v>
      </c>
      <c r="R8" s="56"/>
      <c r="S8" s="57"/>
      <c r="T8" s="52" t="s">
        <v>1</v>
      </c>
      <c r="U8" s="33">
        <f>IF($T7="– (",U6-U7,U6+U7)</f>
        <v>0</v>
      </c>
      <c r="V8" s="34" t="str">
        <f>V$6</f>
        <v>·x1</v>
      </c>
      <c r="W8" s="72">
        <f>IF($T7="– (",W6-W7,W6+W7)</f>
        <v>28</v>
      </c>
      <c r="X8" s="34" t="str">
        <f>X$6</f>
        <v>·x2</v>
      </c>
      <c r="Y8" s="72">
        <f>IF($T7="– (",Y6-Y7,Y6+Y7)</f>
        <v>-46</v>
      </c>
      <c r="Z8" s="34" t="str">
        <f>Z$6</f>
        <v>·x3</v>
      </c>
      <c r="AA8" s="34" t="str">
        <f>AA$6</f>
        <v>=</v>
      </c>
      <c r="AB8" s="33">
        <f>IF($T7="– (",AB6-AB7,AB6+AB7)</f>
        <v>20</v>
      </c>
    </row>
    <row r="9" spans="2:28" s="1" customFormat="1" ht="3" customHeight="1">
      <c r="B9" s="10"/>
      <c r="C9" s="11"/>
      <c r="D9" s="12"/>
      <c r="E9" s="11"/>
      <c r="F9" s="12"/>
      <c r="G9" s="11"/>
      <c r="H9" s="13"/>
      <c r="I9" s="10"/>
      <c r="L9" s="14"/>
      <c r="M9" s="15"/>
      <c r="N9" s="17"/>
      <c r="P9" s="14"/>
      <c r="Q9" s="15"/>
      <c r="R9" s="58"/>
      <c r="S9" s="59"/>
      <c r="T9" s="41"/>
      <c r="U9" s="42"/>
      <c r="V9" s="43"/>
      <c r="W9" s="44"/>
      <c r="X9" s="43"/>
      <c r="Y9" s="44"/>
      <c r="Z9" s="43"/>
      <c r="AA9" s="45"/>
      <c r="AB9" s="42"/>
    </row>
    <row r="10" spans="11:28" ht="19.5" customHeight="1">
      <c r="K10" s="4" t="s">
        <v>5</v>
      </c>
      <c r="L10" s="4"/>
      <c r="M10" s="19"/>
      <c r="N10" s="16"/>
      <c r="O10" s="4"/>
      <c r="P10" s="4"/>
      <c r="Q10" s="19"/>
      <c r="R10" s="60"/>
      <c r="S10" s="61"/>
      <c r="T10" s="46"/>
      <c r="U10" s="47"/>
      <c r="V10" s="48"/>
      <c r="W10" s="49"/>
      <c r="X10" s="48"/>
      <c r="Y10" s="49"/>
      <c r="Z10" s="48"/>
      <c r="AA10" s="48"/>
      <c r="AB10" s="47"/>
    </row>
    <row r="11" spans="2:28" s="23" customFormat="1" ht="15.75">
      <c r="B11" s="20">
        <f aca="true" t="shared" si="0" ref="B11:I11">B$6</f>
        <v>-1</v>
      </c>
      <c r="C11" s="21" t="str">
        <f t="shared" si="0"/>
        <v>·x1</v>
      </c>
      <c r="D11" s="72">
        <f t="shared" si="0"/>
        <v>3</v>
      </c>
      <c r="E11" s="21" t="str">
        <f t="shared" si="0"/>
        <v>·x2</v>
      </c>
      <c r="F11" s="72">
        <f t="shared" si="0"/>
        <v>-5</v>
      </c>
      <c r="G11" s="21" t="str">
        <f t="shared" si="0"/>
        <v>·x3</v>
      </c>
      <c r="H11" s="22" t="str">
        <f t="shared" si="0"/>
        <v>=</v>
      </c>
      <c r="I11" s="20">
        <f t="shared" si="0"/>
        <v>1</v>
      </c>
      <c r="K11" s="24"/>
      <c r="M11" s="19">
        <f>IF(OR(L11="",COUNTA(L11,L12,L13)=3),"","┐")</f>
      </c>
      <c r="O11" s="24"/>
      <c r="Q11" s="19"/>
      <c r="R11" s="56"/>
      <c r="S11" s="57"/>
      <c r="T11" s="26" t="str">
        <f>O5</f>
        <v>Schritt 2:</v>
      </c>
      <c r="U11" s="20">
        <f>B6*$P6</f>
        <v>-8</v>
      </c>
      <c r="V11" s="21" t="str">
        <f>V$6</f>
        <v>·x1</v>
      </c>
      <c r="W11" s="72">
        <f>D6*$P6</f>
        <v>24</v>
      </c>
      <c r="X11" s="21" t="str">
        <f>X$6</f>
        <v>·x2</v>
      </c>
      <c r="Y11" s="72">
        <f>F6*$P6</f>
        <v>-40</v>
      </c>
      <c r="Z11" s="21" t="str">
        <f aca="true" t="shared" si="1" ref="Z11:AA13">Z$6</f>
        <v>·x3</v>
      </c>
      <c r="AA11" s="22" t="str">
        <f t="shared" si="1"/>
        <v>=</v>
      </c>
      <c r="AB11" s="20">
        <f>I6*$P6</f>
        <v>8</v>
      </c>
    </row>
    <row r="12" spans="2:29" s="23" customFormat="1" ht="15.75">
      <c r="B12" s="20">
        <f>U8</f>
        <v>0</v>
      </c>
      <c r="C12" s="21" t="str">
        <f>C$6</f>
        <v>·x1</v>
      </c>
      <c r="D12" s="72">
        <f>W8</f>
        <v>28</v>
      </c>
      <c r="E12" s="21" t="str">
        <f>E$6</f>
        <v>·x2</v>
      </c>
      <c r="F12" s="72">
        <f>Y8</f>
        <v>-46</v>
      </c>
      <c r="G12" s="21" t="str">
        <f>G$6</f>
        <v>·x3</v>
      </c>
      <c r="H12" s="21" t="str">
        <f>H$6</f>
        <v>=</v>
      </c>
      <c r="I12" s="20">
        <f>AB8</f>
        <v>20</v>
      </c>
      <c r="K12" s="24"/>
      <c r="L12" s="50">
        <v>5</v>
      </c>
      <c r="M12" s="19" t="str">
        <f>IF(COUNTA(L11,L12,L13)=3,"",IF(COUNTA(L11,L12,L13)&lt;2,"",IF(L12="","│",IF(L11="","┐","┘"))))</f>
        <v>┐</v>
      </c>
      <c r="N12" s="25"/>
      <c r="O12" s="24"/>
      <c r="Q12" s="19"/>
      <c r="R12" s="56"/>
      <c r="S12" s="57"/>
      <c r="T12" s="53" t="str">
        <f>IF(SIGN(B6*P6)=SIGN(B8*P8),"– (","+ (")</f>
        <v>– (</v>
      </c>
      <c r="U12" s="31">
        <f>B8*$P8</f>
        <v>-8</v>
      </c>
      <c r="V12" s="32" t="str">
        <f>V$6</f>
        <v>·x1</v>
      </c>
      <c r="W12" s="73">
        <f>D8*$P8</f>
        <v>4</v>
      </c>
      <c r="X12" s="32" t="str">
        <f>X$6</f>
        <v>·x2</v>
      </c>
      <c r="Y12" s="73">
        <f>F8*$P8</f>
        <v>-2</v>
      </c>
      <c r="Z12" s="32" t="str">
        <f t="shared" si="1"/>
        <v>·x3</v>
      </c>
      <c r="AA12" s="32" t="str">
        <f t="shared" si="1"/>
        <v>=</v>
      </c>
      <c r="AB12" s="31">
        <f>I8*$P8</f>
        <v>4</v>
      </c>
      <c r="AC12" s="23" t="s">
        <v>6</v>
      </c>
    </row>
    <row r="13" spans="2:28" s="23" customFormat="1" ht="15.75">
      <c r="B13" s="20">
        <f>U13</f>
        <v>0</v>
      </c>
      <c r="C13" s="21" t="str">
        <f>C$6</f>
        <v>·x1</v>
      </c>
      <c r="D13" s="72">
        <f>W13</f>
        <v>20</v>
      </c>
      <c r="E13" s="21" t="str">
        <f>E$6</f>
        <v>·x2</v>
      </c>
      <c r="F13" s="72">
        <f>Y13</f>
        <v>-38</v>
      </c>
      <c r="G13" s="21" t="str">
        <f>G$6</f>
        <v>·x3</v>
      </c>
      <c r="H13" s="21" t="str">
        <f>H$6</f>
        <v>=</v>
      </c>
      <c r="I13" s="20">
        <f>AB13</f>
        <v>4</v>
      </c>
      <c r="K13" s="24"/>
      <c r="L13" s="50">
        <v>7</v>
      </c>
      <c r="M13" s="19" t="str">
        <f>IF(OR(L13="",COUNTA(L11,L12,L13)=3),"","┘")</f>
        <v>┘</v>
      </c>
      <c r="N13" s="25"/>
      <c r="O13" s="24"/>
      <c r="Q13" s="19"/>
      <c r="R13" s="56"/>
      <c r="S13" s="57"/>
      <c r="T13" s="53" t="str">
        <f>T$8</f>
        <v>=</v>
      </c>
      <c r="U13" s="33">
        <f>IF($T12="– (",U11-U12,U11+U12)</f>
        <v>0</v>
      </c>
      <c r="V13" s="34" t="str">
        <f>V$6</f>
        <v>·x1</v>
      </c>
      <c r="W13" s="72">
        <f>IF($T12="– (",W11-W12,W11+W12)</f>
        <v>20</v>
      </c>
      <c r="X13" s="34" t="str">
        <f>X$6</f>
        <v>·x2</v>
      </c>
      <c r="Y13" s="72">
        <f>IF($T12="– (",Y11-Y12,Y11+Y12)</f>
        <v>-38</v>
      </c>
      <c r="Z13" s="34" t="str">
        <f t="shared" si="1"/>
        <v>·x3</v>
      </c>
      <c r="AA13" s="34" t="str">
        <f t="shared" si="1"/>
        <v>=</v>
      </c>
      <c r="AB13" s="33">
        <f>IF($T12="– (",AB11-AB12,AB11+AB12)</f>
        <v>4</v>
      </c>
    </row>
    <row r="14" spans="2:28" s="1" customFormat="1" ht="3" customHeight="1">
      <c r="B14" s="10"/>
      <c r="C14" s="11"/>
      <c r="D14" s="12"/>
      <c r="E14" s="11"/>
      <c r="F14" s="12"/>
      <c r="G14" s="11"/>
      <c r="H14" s="13"/>
      <c r="I14" s="10"/>
      <c r="L14" s="14"/>
      <c r="M14" s="15"/>
      <c r="N14" s="17"/>
      <c r="P14" s="14"/>
      <c r="Q14" s="15"/>
      <c r="R14" s="58"/>
      <c r="S14" s="59"/>
      <c r="T14" s="41"/>
      <c r="U14" s="42"/>
      <c r="V14" s="43"/>
      <c r="W14" s="44"/>
      <c r="X14" s="43"/>
      <c r="Y14" s="44"/>
      <c r="Z14" s="43"/>
      <c r="AA14" s="45"/>
      <c r="AB14" s="42"/>
    </row>
    <row r="15" spans="11:28" ht="19.5" customHeight="1">
      <c r="K15" s="4"/>
      <c r="L15" s="4"/>
      <c r="M15" s="19"/>
      <c r="N15" s="16"/>
      <c r="O15" s="4"/>
      <c r="P15" s="4"/>
      <c r="Q15" s="19"/>
      <c r="R15" s="60"/>
      <c r="S15" s="61"/>
      <c r="T15" s="46"/>
      <c r="U15" s="47"/>
      <c r="V15" s="48"/>
      <c r="W15" s="49"/>
      <c r="X15" s="48"/>
      <c r="Y15" s="49"/>
      <c r="Z15" s="48"/>
      <c r="AA15" s="48"/>
      <c r="AB15" s="47"/>
    </row>
    <row r="16" spans="2:28" s="23" customFormat="1" ht="15.75">
      <c r="B16" s="20">
        <f aca="true" t="shared" si="2" ref="B16:I16">B$6</f>
        <v>-1</v>
      </c>
      <c r="C16" s="21" t="str">
        <f t="shared" si="2"/>
        <v>·x1</v>
      </c>
      <c r="D16" s="72">
        <f t="shared" si="2"/>
        <v>3</v>
      </c>
      <c r="E16" s="21" t="str">
        <f t="shared" si="2"/>
        <v>·x2</v>
      </c>
      <c r="F16" s="72">
        <f t="shared" si="2"/>
        <v>-5</v>
      </c>
      <c r="G16" s="21" t="str">
        <f t="shared" si="2"/>
        <v>·x3</v>
      </c>
      <c r="H16" s="22" t="str">
        <f t="shared" si="2"/>
        <v>=</v>
      </c>
      <c r="I16" s="20">
        <f t="shared" si="2"/>
        <v>1</v>
      </c>
      <c r="K16" s="24"/>
      <c r="M16" s="19"/>
      <c r="O16" s="24"/>
      <c r="Q16" s="19"/>
      <c r="R16" s="56"/>
      <c r="S16" s="57"/>
      <c r="T16" s="26" t="str">
        <f>K10</f>
        <v>Schritt 3:</v>
      </c>
      <c r="U16" s="33">
        <f>B12*$L12</f>
        <v>0</v>
      </c>
      <c r="V16" s="34" t="str">
        <f>V$6</f>
        <v>·x1</v>
      </c>
      <c r="W16" s="72">
        <f>D12*$L12</f>
        <v>140</v>
      </c>
      <c r="X16" s="34" t="str">
        <f>X$6</f>
        <v>·x2</v>
      </c>
      <c r="Y16" s="72">
        <f>F12*$L12</f>
        <v>-230</v>
      </c>
      <c r="Z16" s="34" t="str">
        <f aca="true" t="shared" si="3" ref="Z16:AA19">Z$6</f>
        <v>·x3</v>
      </c>
      <c r="AA16" s="34" t="str">
        <f t="shared" si="3"/>
        <v>=</v>
      </c>
      <c r="AB16" s="33">
        <f>I12*$L12</f>
        <v>100</v>
      </c>
    </row>
    <row r="17" spans="2:29" s="23" customFormat="1" ht="15.75">
      <c r="B17" s="20">
        <f>B$12</f>
        <v>0</v>
      </c>
      <c r="C17" s="21" t="str">
        <f>C$6</f>
        <v>·x1</v>
      </c>
      <c r="D17" s="72">
        <f>D$12</f>
        <v>28</v>
      </c>
      <c r="E17" s="21" t="str">
        <f>E$6</f>
        <v>·x2</v>
      </c>
      <c r="F17" s="72">
        <f>F$12</f>
        <v>-46</v>
      </c>
      <c r="G17" s="21" t="str">
        <f>G$6</f>
        <v>·x3</v>
      </c>
      <c r="H17" s="21" t="str">
        <f>H$6</f>
        <v>=</v>
      </c>
      <c r="I17" s="20">
        <f>I$12</f>
        <v>20</v>
      </c>
      <c r="K17" s="24"/>
      <c r="M17" s="19"/>
      <c r="N17" s="25"/>
      <c r="O17" s="24"/>
      <c r="Q17" s="19"/>
      <c r="R17" s="56"/>
      <c r="S17" s="57"/>
      <c r="T17" s="53" t="str">
        <f>IF(SIGN(D12*L12)=SIGN(D13*L13),"– (","+ (")</f>
        <v>– (</v>
      </c>
      <c r="U17" s="31">
        <f>B13*$L13</f>
        <v>0</v>
      </c>
      <c r="V17" s="32" t="str">
        <f>V$6</f>
        <v>·x1</v>
      </c>
      <c r="W17" s="73">
        <f>D13*$L13</f>
        <v>140</v>
      </c>
      <c r="X17" s="32" t="str">
        <f>X$6</f>
        <v>·x2</v>
      </c>
      <c r="Y17" s="73">
        <f>F13*$L13</f>
        <v>-266</v>
      </c>
      <c r="Z17" s="32" t="str">
        <f t="shared" si="3"/>
        <v>·x3</v>
      </c>
      <c r="AA17" s="32" t="str">
        <f t="shared" si="3"/>
        <v>=</v>
      </c>
      <c r="AB17" s="31">
        <f>I13*$L13</f>
        <v>28</v>
      </c>
      <c r="AC17" s="23" t="s">
        <v>6</v>
      </c>
    </row>
    <row r="18" spans="2:28" s="23" customFormat="1" ht="15.75">
      <c r="B18" s="20">
        <f>U18</f>
        <v>0</v>
      </c>
      <c r="C18" s="21" t="str">
        <f>C$6</f>
        <v>·x1</v>
      </c>
      <c r="D18" s="72">
        <f>W18</f>
        <v>0</v>
      </c>
      <c r="E18" s="21" t="str">
        <f>E$6</f>
        <v>·x2</v>
      </c>
      <c r="F18" s="72">
        <f>Y18</f>
        <v>36</v>
      </c>
      <c r="G18" s="21" t="str">
        <f>G$6</f>
        <v>·x3</v>
      </c>
      <c r="H18" s="21" t="str">
        <f>H$6</f>
        <v>=</v>
      </c>
      <c r="I18" s="20">
        <f>AB18</f>
        <v>72</v>
      </c>
      <c r="K18" s="24"/>
      <c r="M18" s="19"/>
      <c r="N18" s="25"/>
      <c r="O18" s="24"/>
      <c r="Q18" s="19"/>
      <c r="R18" s="56"/>
      <c r="S18" s="57"/>
      <c r="T18" s="53" t="str">
        <f>T$8</f>
        <v>=</v>
      </c>
      <c r="U18" s="33">
        <f>IF($T17="– (",U16-U17,U16+U17)</f>
        <v>0</v>
      </c>
      <c r="V18" s="34" t="str">
        <f>V$6</f>
        <v>·x1</v>
      </c>
      <c r="W18" s="72">
        <f>IF($T17="– (",W16-W17,W16+W17)</f>
        <v>0</v>
      </c>
      <c r="X18" s="34" t="str">
        <f>X$6</f>
        <v>·x2</v>
      </c>
      <c r="Y18" s="72">
        <f>IF($T17="– (",Y16-Y17,Y16+Y17)</f>
        <v>36</v>
      </c>
      <c r="Z18" s="34" t="str">
        <f t="shared" si="3"/>
        <v>·x3</v>
      </c>
      <c r="AA18" s="34" t="str">
        <f t="shared" si="3"/>
        <v>=</v>
      </c>
      <c r="AB18" s="33">
        <f>IF($T17="– (",AB16-AB17,AB16+AB17)</f>
        <v>72</v>
      </c>
    </row>
    <row r="19" spans="2:28" s="1" customFormat="1" ht="3" customHeight="1">
      <c r="B19" s="10"/>
      <c r="C19" s="11"/>
      <c r="D19" s="12"/>
      <c r="E19" s="11"/>
      <c r="F19" s="12"/>
      <c r="G19" s="11"/>
      <c r="H19" s="13"/>
      <c r="I19" s="10"/>
      <c r="L19" s="23"/>
      <c r="M19" s="15"/>
      <c r="N19" s="17"/>
      <c r="P19" s="14"/>
      <c r="Q19" s="15"/>
      <c r="T19" s="41"/>
      <c r="U19" s="42"/>
      <c r="V19" s="43" t="str">
        <f>V$6</f>
        <v>·x1</v>
      </c>
      <c r="W19" s="44"/>
      <c r="X19" s="43" t="str">
        <f>X$6</f>
        <v>·x2</v>
      </c>
      <c r="Y19" s="44"/>
      <c r="Z19" s="43" t="str">
        <f t="shared" si="3"/>
        <v>·x3</v>
      </c>
      <c r="AA19" s="45" t="str">
        <f t="shared" si="3"/>
        <v>=</v>
      </c>
      <c r="AB19" s="42"/>
    </row>
    <row r="20" spans="12:28" ht="15.75">
      <c r="L20" s="23"/>
      <c r="T20" s="46"/>
      <c r="U20" s="63"/>
      <c r="V20" s="64"/>
      <c r="W20" s="65"/>
      <c r="X20" s="64"/>
      <c r="Y20" s="65"/>
      <c r="Z20" s="64"/>
      <c r="AA20" s="66"/>
      <c r="AB20" s="63"/>
    </row>
    <row r="21" spans="2:28" ht="15.75">
      <c r="B21" s="69"/>
      <c r="C21" s="116" t="str">
        <f>$C$3</f>
        <v>x1</v>
      </c>
      <c r="D21" s="75"/>
      <c r="E21" s="68"/>
      <c r="F21" s="75"/>
      <c r="G21" s="68"/>
      <c r="H21" s="76" t="str">
        <f>H$6</f>
        <v>=</v>
      </c>
      <c r="I21" s="69">
        <f>W28</f>
        <v>1</v>
      </c>
      <c r="S21" s="61"/>
      <c r="T21" s="35" t="s">
        <v>8</v>
      </c>
      <c r="U21" s="28"/>
      <c r="V21" s="29"/>
      <c r="W21" s="30"/>
      <c r="X21" s="29"/>
      <c r="Y21" s="30"/>
      <c r="Z21" s="29"/>
      <c r="AA21" s="29"/>
      <c r="AB21" s="28"/>
    </row>
    <row r="22" spans="2:23" ht="16.5" thickBot="1">
      <c r="B22" s="69"/>
      <c r="C22" s="68"/>
      <c r="D22" s="75"/>
      <c r="E22" s="116" t="str">
        <f>$E$3</f>
        <v>x2</v>
      </c>
      <c r="F22" s="75"/>
      <c r="G22" s="68"/>
      <c r="H22" s="68" t="str">
        <f>H$6</f>
        <v>=</v>
      </c>
      <c r="I22" s="69">
        <f>W25</f>
        <v>4</v>
      </c>
      <c r="S22" s="61"/>
      <c r="V22" s="68" t="str">
        <f>$G$3&amp;" ="</f>
        <v>x3 =</v>
      </c>
      <c r="W22" s="74">
        <f>I18/F18</f>
        <v>2</v>
      </c>
    </row>
    <row r="23" spans="2:19" ht="17.25" thickBot="1" thickTop="1">
      <c r="B23" s="74"/>
      <c r="C23" s="77"/>
      <c r="D23" s="78"/>
      <c r="E23" s="77"/>
      <c r="F23" s="78"/>
      <c r="G23" s="117" t="str">
        <f>$G$3</f>
        <v>x3</v>
      </c>
      <c r="H23" s="77" t="str">
        <f>H$6</f>
        <v>=</v>
      </c>
      <c r="I23" s="74">
        <f>W22</f>
        <v>2</v>
      </c>
      <c r="S23" s="61"/>
    </row>
    <row r="24" spans="19:25" ht="16.5" thickTop="1">
      <c r="S24" s="61"/>
      <c r="U24" s="20">
        <f>D17</f>
        <v>28</v>
      </c>
      <c r="V24" s="21" t="str">
        <f>X6</f>
        <v>·x2</v>
      </c>
      <c r="W24" s="72">
        <f>W22*F17</f>
        <v>-92</v>
      </c>
      <c r="X24" s="21" t="s">
        <v>1</v>
      </c>
      <c r="Y24" s="20">
        <f>I17</f>
        <v>20</v>
      </c>
    </row>
    <row r="25" spans="19:23" ht="16.5" thickBot="1">
      <c r="S25" s="61"/>
      <c r="T25" s="120" t="s">
        <v>9</v>
      </c>
      <c r="V25" s="68" t="str">
        <f>$E$3&amp;" ="</f>
        <v>x2 =</v>
      </c>
      <c r="W25" s="74">
        <f>(Y24-W24)/U24</f>
        <v>4</v>
      </c>
    </row>
    <row r="26" spans="2:19" ht="18.75" thickTop="1">
      <c r="B26" s="70" t="str">
        <f>"Die Lösungsmenge ist:   IL = {("&amp;I21&amp;";"&amp;I22&amp;";"&amp;I23&amp;")}"</f>
        <v>Die Lösungsmenge ist:   IL = {(1;4;2)}</v>
      </c>
      <c r="S26" s="61"/>
    </row>
    <row r="27" spans="19:28" ht="15.75">
      <c r="S27" s="61"/>
      <c r="U27" s="20">
        <f>B16</f>
        <v>-1</v>
      </c>
      <c r="V27" s="21" t="str">
        <f>V6</f>
        <v>·x1</v>
      </c>
      <c r="W27" s="72">
        <f>D16*W25</f>
        <v>12</v>
      </c>
      <c r="X27" s="21"/>
      <c r="Y27" s="72">
        <f>F16*W22</f>
        <v>-10</v>
      </c>
      <c r="Z27" s="21"/>
      <c r="AA27" s="22" t="str">
        <f>AA6</f>
        <v>=</v>
      </c>
      <c r="AB27" s="20">
        <f>I16</f>
        <v>1</v>
      </c>
    </row>
    <row r="28" spans="19:23" ht="16.5" thickBot="1">
      <c r="S28" s="61"/>
      <c r="T28" s="120" t="s">
        <v>9</v>
      </c>
      <c r="V28" s="68" t="str">
        <f>$C$3&amp;" ="</f>
        <v>x1 =</v>
      </c>
      <c r="W28" s="74">
        <f>(AB27-W27-Y27)/U27</f>
        <v>1</v>
      </c>
    </row>
    <row r="29" ht="16.5" thickTop="1"/>
    <row r="31" spans="2:28" ht="24" customHeight="1">
      <c r="B31" s="101" t="s">
        <v>11</v>
      </c>
      <c r="C31" s="39"/>
      <c r="D31" s="40"/>
      <c r="E31" s="39"/>
      <c r="F31" s="40"/>
      <c r="G31" s="39"/>
      <c r="H31" s="39"/>
      <c r="I31" s="38"/>
      <c r="J31" s="86"/>
      <c r="K31" s="86"/>
      <c r="L31" s="86"/>
      <c r="M31" s="87"/>
      <c r="N31" s="88"/>
      <c r="O31" s="86"/>
      <c r="P31" s="86"/>
      <c r="Q31" s="87"/>
      <c r="R31" s="86"/>
      <c r="S31" s="86"/>
      <c r="T31" s="37"/>
      <c r="U31" s="38"/>
      <c r="V31" s="39"/>
      <c r="W31" s="40"/>
      <c r="X31" s="39"/>
      <c r="Y31" s="40"/>
      <c r="Z31" s="39"/>
      <c r="AA31" s="39"/>
      <c r="AB31" s="89"/>
    </row>
    <row r="32" spans="2:28" ht="15.75">
      <c r="B32" s="102" t="s">
        <v>12</v>
      </c>
      <c r="C32" s="29"/>
      <c r="D32" s="30"/>
      <c r="E32" s="29"/>
      <c r="F32" s="30"/>
      <c r="G32" s="29"/>
      <c r="H32" s="29"/>
      <c r="I32" s="28"/>
      <c r="J32" s="90"/>
      <c r="K32" s="90"/>
      <c r="L32" s="90"/>
      <c r="M32" s="91"/>
      <c r="N32" s="92"/>
      <c r="O32" s="90"/>
      <c r="P32" s="90"/>
      <c r="Q32" s="91"/>
      <c r="R32" s="90"/>
      <c r="S32" s="90"/>
      <c r="T32" s="67"/>
      <c r="U32" s="28"/>
      <c r="V32" s="29"/>
      <c r="W32" s="30"/>
      <c r="X32" s="29"/>
      <c r="Y32" s="30"/>
      <c r="Z32" s="29"/>
      <c r="AA32" s="29"/>
      <c r="AB32" s="93"/>
    </row>
    <row r="33" spans="2:28" ht="15.75">
      <c r="B33" s="102" t="s">
        <v>13</v>
      </c>
      <c r="C33" s="29"/>
      <c r="D33" s="30"/>
      <c r="E33" s="29"/>
      <c r="F33" s="30"/>
      <c r="G33" s="29"/>
      <c r="H33" s="29"/>
      <c r="I33" s="28"/>
      <c r="J33" s="90"/>
      <c r="K33" s="90"/>
      <c r="L33" s="90"/>
      <c r="M33" s="91"/>
      <c r="N33" s="92"/>
      <c r="O33" s="90"/>
      <c r="P33" s="90"/>
      <c r="Q33" s="91"/>
      <c r="R33" s="90"/>
      <c r="S33" s="90"/>
      <c r="T33" s="67"/>
      <c r="U33" s="28"/>
      <c r="V33" s="29"/>
      <c r="W33" s="30"/>
      <c r="X33" s="29"/>
      <c r="Y33" s="30"/>
      <c r="Z33" s="29"/>
      <c r="AA33" s="29"/>
      <c r="AB33" s="93"/>
    </row>
    <row r="34" spans="2:28" ht="15.75">
      <c r="B34" s="102" t="s">
        <v>26</v>
      </c>
      <c r="C34" s="29"/>
      <c r="D34" s="30"/>
      <c r="E34" s="29"/>
      <c r="F34" s="30"/>
      <c r="G34" s="29"/>
      <c r="H34" s="29"/>
      <c r="I34" s="28"/>
      <c r="J34" s="90"/>
      <c r="K34" s="90"/>
      <c r="L34" s="90"/>
      <c r="M34" s="91"/>
      <c r="N34" s="92"/>
      <c r="O34" s="90"/>
      <c r="P34" s="90"/>
      <c r="Q34" s="91"/>
      <c r="R34" s="90"/>
      <c r="S34" s="90"/>
      <c r="T34" s="67"/>
      <c r="U34" s="28"/>
      <c r="V34" s="29"/>
      <c r="W34" s="30"/>
      <c r="X34" s="29"/>
      <c r="Y34" s="30"/>
      <c r="Z34" s="29"/>
      <c r="AA34" s="29"/>
      <c r="AB34" s="93"/>
    </row>
    <row r="35" spans="2:28" ht="15.75">
      <c r="B35" s="102" t="s">
        <v>27</v>
      </c>
      <c r="C35" s="29"/>
      <c r="D35" s="30"/>
      <c r="E35" s="29"/>
      <c r="F35" s="30"/>
      <c r="G35" s="29"/>
      <c r="H35" s="29"/>
      <c r="I35" s="28"/>
      <c r="J35" s="90"/>
      <c r="K35" s="90"/>
      <c r="L35" s="90"/>
      <c r="M35" s="91"/>
      <c r="N35" s="92"/>
      <c r="O35" s="90"/>
      <c r="P35" s="90"/>
      <c r="Q35" s="91"/>
      <c r="R35" s="90"/>
      <c r="S35" s="90"/>
      <c r="T35" s="67"/>
      <c r="U35" s="28"/>
      <c r="V35" s="29"/>
      <c r="W35" s="30"/>
      <c r="X35" s="29"/>
      <c r="Y35" s="30"/>
      <c r="Z35" s="29"/>
      <c r="AA35" s="29"/>
      <c r="AB35" s="93"/>
    </row>
    <row r="36" spans="2:28" ht="15.75">
      <c r="B36" s="102" t="s">
        <v>28</v>
      </c>
      <c r="C36" s="29"/>
      <c r="D36" s="30"/>
      <c r="E36" s="29"/>
      <c r="F36" s="30"/>
      <c r="G36" s="29"/>
      <c r="H36" s="29"/>
      <c r="I36" s="28"/>
      <c r="J36" s="90"/>
      <c r="K36" s="90"/>
      <c r="L36" s="90"/>
      <c r="M36" s="91"/>
      <c r="N36" s="92"/>
      <c r="O36" s="90"/>
      <c r="P36" s="90"/>
      <c r="Q36" s="91"/>
      <c r="R36" s="90"/>
      <c r="S36" s="90"/>
      <c r="T36" s="67"/>
      <c r="U36" s="28"/>
      <c r="V36" s="29"/>
      <c r="W36" s="30"/>
      <c r="X36" s="29"/>
      <c r="Y36" s="30"/>
      <c r="Z36" s="29"/>
      <c r="AA36" s="29"/>
      <c r="AB36" s="93"/>
    </row>
    <row r="37" spans="2:28" ht="15.75">
      <c r="B37" s="103"/>
      <c r="C37" s="94"/>
      <c r="D37" s="95"/>
      <c r="E37" s="94"/>
      <c r="F37" s="95"/>
      <c r="G37" s="94"/>
      <c r="H37" s="94"/>
      <c r="I37" s="96"/>
      <c r="J37" s="97"/>
      <c r="K37" s="97"/>
      <c r="L37" s="97"/>
      <c r="M37" s="98"/>
      <c r="N37" s="99"/>
      <c r="O37" s="97"/>
      <c r="P37" s="97"/>
      <c r="Q37" s="98"/>
      <c r="R37" s="97"/>
      <c r="S37" s="97"/>
      <c r="T37" s="36"/>
      <c r="U37" s="96"/>
      <c r="V37" s="94"/>
      <c r="W37" s="95"/>
      <c r="X37" s="94"/>
      <c r="Y37" s="95"/>
      <c r="Z37" s="94"/>
      <c r="AA37" s="94"/>
      <c r="AB37" s="100"/>
    </row>
  </sheetData>
  <sheetProtection sheet="1" objects="1" scenarios="1"/>
  <conditionalFormatting sqref="K6:K8 O6:O8 K11:K13 O11:O13 K16:K18 O16:O18">
    <cfRule type="expression" priority="1" dxfId="25" stopIfTrue="1">
      <formula>L6&lt;&gt;""</formula>
    </cfRule>
  </conditionalFormatting>
  <conditionalFormatting sqref="B12:C13 B17:C18 B22:C23">
    <cfRule type="expression" priority="2" dxfId="1" stopIfTrue="1">
      <formula>$B12=0</formula>
    </cfRule>
  </conditionalFormatting>
  <conditionalFormatting sqref="U16:V18">
    <cfRule type="expression" priority="3" dxfId="1" stopIfTrue="1">
      <formula>$U16=0</formula>
    </cfRule>
  </conditionalFormatting>
  <conditionalFormatting sqref="D18:E18">
    <cfRule type="expression" priority="4" dxfId="1" stopIfTrue="1">
      <formula>$D18=0</formula>
    </cfRule>
  </conditionalFormatting>
  <conditionalFormatting sqref="U13 U8">
    <cfRule type="cellIs" priority="5" dxfId="0" operator="notEqual" stopIfTrue="1">
      <formula>0</formula>
    </cfRule>
  </conditionalFormatting>
  <printOptions horizontalCentered="1"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7"/>
  <sheetViews>
    <sheetView showGridLines="0" zoomScalePageLayoutView="0" workbookViewId="0" topLeftCell="A1">
      <selection activeCell="AB4" sqref="AB4"/>
    </sheetView>
  </sheetViews>
  <sheetFormatPr defaultColWidth="11.421875" defaultRowHeight="12.75"/>
  <cols>
    <col min="1" max="1" width="2.7109375" style="0" customWidth="1"/>
    <col min="2" max="2" width="10.7109375" style="8" customWidth="1"/>
    <col min="3" max="3" width="3.7109375" style="2" customWidth="1"/>
    <col min="4" max="4" width="10.7109375" style="6" customWidth="1"/>
    <col min="5" max="5" width="3.7109375" style="2" customWidth="1"/>
    <col min="6" max="6" width="10.7109375" style="6" customWidth="1"/>
    <col min="7" max="8" width="3.7109375" style="2" customWidth="1"/>
    <col min="9" max="9" width="10.7109375" style="8" customWidth="1"/>
    <col min="10" max="10" width="3.7109375" style="0" customWidth="1"/>
    <col min="11" max="11" width="1.8515625" style="0" bestFit="1" customWidth="1"/>
    <col min="12" max="12" width="6.7109375" style="0" customWidth="1"/>
    <col min="13" max="13" width="2.7109375" style="15" bestFit="1" customWidth="1"/>
    <col min="14" max="14" width="5.7109375" style="18" customWidth="1"/>
    <col min="15" max="15" width="1.8515625" style="0" bestFit="1" customWidth="1"/>
    <col min="16" max="16" width="6.7109375" style="0" customWidth="1"/>
    <col min="17" max="17" width="2.7109375" style="15" bestFit="1" customWidth="1"/>
    <col min="18" max="18" width="5.7109375" style="0" customWidth="1"/>
    <col min="19" max="19" width="2.7109375" style="0" customWidth="1"/>
    <col min="20" max="20" width="11.421875" style="27" customWidth="1"/>
    <col min="21" max="21" width="10.7109375" style="8" customWidth="1"/>
    <col min="22" max="22" width="3.7109375" style="2" customWidth="1"/>
    <col min="23" max="23" width="10.7109375" style="6" customWidth="1"/>
    <col min="24" max="24" width="3.7109375" style="2" customWidth="1"/>
    <col min="25" max="25" width="10.7109375" style="6" customWidth="1"/>
    <col min="26" max="27" width="3.7109375" style="2" customWidth="1"/>
    <col min="28" max="28" width="10.7109375" style="8" customWidth="1"/>
    <col min="29" max="29" width="2.00390625" style="0" bestFit="1" customWidth="1"/>
  </cols>
  <sheetData>
    <row r="1" spans="2:29" s="4" customFormat="1" ht="36" customHeight="1">
      <c r="B1" s="79" t="s">
        <v>10</v>
      </c>
      <c r="C1" s="80"/>
      <c r="D1" s="81"/>
      <c r="E1" s="80"/>
      <c r="F1" s="81"/>
      <c r="G1" s="80"/>
      <c r="H1" s="80"/>
      <c r="I1" s="82"/>
      <c r="J1" s="80"/>
      <c r="K1" s="80"/>
      <c r="L1" s="80"/>
      <c r="M1" s="83"/>
      <c r="N1" s="80"/>
      <c r="O1" s="80"/>
      <c r="P1" s="80"/>
      <c r="Q1" s="83"/>
      <c r="R1" s="80"/>
      <c r="S1" s="80"/>
      <c r="T1" s="84"/>
      <c r="U1" s="82"/>
      <c r="V1" s="80"/>
      <c r="W1" s="81"/>
      <c r="X1" s="80"/>
      <c r="Y1" s="81"/>
      <c r="Z1" s="80"/>
      <c r="AA1" s="80"/>
      <c r="AB1" s="82"/>
      <c r="AC1" s="85"/>
    </row>
    <row r="3" spans="2:29" s="4" customFormat="1" ht="21" customHeight="1">
      <c r="B3" s="104" t="s">
        <v>17</v>
      </c>
      <c r="C3" s="105" t="s">
        <v>21</v>
      </c>
      <c r="D3" s="106" t="s">
        <v>18</v>
      </c>
      <c r="E3" s="105" t="s">
        <v>23</v>
      </c>
      <c r="F3" s="106" t="s">
        <v>19</v>
      </c>
      <c r="G3" s="105" t="s">
        <v>24</v>
      </c>
      <c r="H3" s="107"/>
      <c r="I3" s="108" t="s">
        <v>20</v>
      </c>
      <c r="J3" s="109"/>
      <c r="K3" s="109"/>
      <c r="L3" s="109"/>
      <c r="M3" s="110"/>
      <c r="N3" s="111"/>
      <c r="O3" s="109"/>
      <c r="P3" s="109"/>
      <c r="Q3" s="110"/>
      <c r="R3" s="109"/>
      <c r="S3" s="109"/>
      <c r="T3" s="112"/>
      <c r="U3" s="113"/>
      <c r="V3" s="107"/>
      <c r="W3" s="114"/>
      <c r="X3" s="107"/>
      <c r="Y3" s="114"/>
      <c r="Z3" s="107"/>
      <c r="AA3" s="118" t="s">
        <v>25</v>
      </c>
      <c r="AB3" s="119" t="s">
        <v>32</v>
      </c>
      <c r="AC3" s="115"/>
    </row>
    <row r="5" spans="2:28" s="4" customFormat="1" ht="15.75">
      <c r="B5" s="62" t="s">
        <v>2</v>
      </c>
      <c r="C5" s="3"/>
      <c r="D5" s="5"/>
      <c r="E5" s="3"/>
      <c r="F5" s="5"/>
      <c r="G5" s="3"/>
      <c r="H5" s="3"/>
      <c r="I5" s="9"/>
      <c r="K5" s="4" t="s">
        <v>3</v>
      </c>
      <c r="M5" s="19"/>
      <c r="N5" s="16"/>
      <c r="O5" s="4" t="s">
        <v>4</v>
      </c>
      <c r="Q5" s="19"/>
      <c r="R5" s="54"/>
      <c r="S5" s="55"/>
      <c r="T5" s="35" t="s">
        <v>7</v>
      </c>
      <c r="U5" s="7"/>
      <c r="V5" s="3"/>
      <c r="W5" s="5"/>
      <c r="X5" s="3"/>
      <c r="Y5" s="5"/>
      <c r="Z5" s="3"/>
      <c r="AA5" s="3"/>
      <c r="AB5" s="9"/>
    </row>
    <row r="6" spans="2:28" s="23" customFormat="1" ht="15.75">
      <c r="B6" s="51">
        <v>2</v>
      </c>
      <c r="C6" s="21" t="str">
        <f>"·"&amp;C$3</f>
        <v>·x</v>
      </c>
      <c r="D6" s="71">
        <v>3</v>
      </c>
      <c r="E6" s="21" t="str">
        <f>"·"&amp;E$3</f>
        <v>·x2</v>
      </c>
      <c r="F6" s="71">
        <v>-4</v>
      </c>
      <c r="G6" s="21" t="str">
        <f>"·"&amp;G$3</f>
        <v>·x3</v>
      </c>
      <c r="H6" s="22" t="s">
        <v>1</v>
      </c>
      <c r="I6" s="51">
        <v>1</v>
      </c>
      <c r="K6" s="24" t="s">
        <v>0</v>
      </c>
      <c r="L6" s="50">
        <v>3</v>
      </c>
      <c r="M6" s="19" t="str">
        <f>IF(OR(L6="",COUNTA(L6,L7,L8)=3),"","┐")</f>
        <v>┐</v>
      </c>
      <c r="O6" s="24" t="s">
        <v>0</v>
      </c>
      <c r="P6" s="50">
        <v>2</v>
      </c>
      <c r="Q6" s="19" t="str">
        <f>IF(OR(P6="",COUNTA(P6,P7,P8)=3),"","┐")</f>
        <v>┐</v>
      </c>
      <c r="R6" s="56"/>
      <c r="S6" s="57"/>
      <c r="T6" s="26" t="str">
        <f>K5</f>
        <v>Schritt 1:</v>
      </c>
      <c r="U6" s="20">
        <f>B6*$L6</f>
        <v>6</v>
      </c>
      <c r="V6" s="21" t="str">
        <f>C6</f>
        <v>·x</v>
      </c>
      <c r="W6" s="72">
        <f>D6*$L6</f>
        <v>9</v>
      </c>
      <c r="X6" s="21" t="str">
        <f>E6</f>
        <v>·x2</v>
      </c>
      <c r="Y6" s="72">
        <f>F6*$L6</f>
        <v>-12</v>
      </c>
      <c r="Z6" s="21" t="str">
        <f>G6</f>
        <v>·x3</v>
      </c>
      <c r="AA6" s="22" t="str">
        <f>H6</f>
        <v>=</v>
      </c>
      <c r="AB6" s="20">
        <f>I6*$L6</f>
        <v>3</v>
      </c>
    </row>
    <row r="7" spans="2:29" s="23" customFormat="1" ht="15.75">
      <c r="B7" s="51">
        <v>-3</v>
      </c>
      <c r="C7" s="21" t="str">
        <f>C$6</f>
        <v>·x</v>
      </c>
      <c r="D7" s="71">
        <v>4</v>
      </c>
      <c r="E7" s="21" t="str">
        <f>E$6</f>
        <v>·x2</v>
      </c>
      <c r="F7" s="71">
        <v>-2</v>
      </c>
      <c r="G7" s="21" t="str">
        <f>G$6</f>
        <v>·x3</v>
      </c>
      <c r="H7" s="21" t="str">
        <f>H$6</f>
        <v>=</v>
      </c>
      <c r="I7" s="51">
        <v>-1</v>
      </c>
      <c r="K7" s="24" t="s">
        <v>0</v>
      </c>
      <c r="L7" s="50">
        <v>2</v>
      </c>
      <c r="M7" s="19" t="str">
        <f>IF(COUNTA(L6,L7,L8)=3,"",IF(COUNTA(L6,L7,L8)&lt;2,"",IF(L7="","│",IF(L6="","┐","┘"))))</f>
        <v>┘</v>
      </c>
      <c r="N7" s="25"/>
      <c r="O7" s="24" t="s">
        <v>0</v>
      </c>
      <c r="Q7" s="19" t="str">
        <f>IF(COUNTA(P6,P7,P8)=3,"",IF(COUNTA(P6,P7,P8)&lt;2,"",IF(P7="","│",IF(P6="","┐","┘"))))</f>
        <v>│</v>
      </c>
      <c r="R7" s="56"/>
      <c r="S7" s="57"/>
      <c r="T7" s="53" t="str">
        <f>IF(SIGN(B6*L6)=SIGN(B7*L7),"– (","+ (")</f>
        <v>+ (</v>
      </c>
      <c r="U7" s="31">
        <f>B7*$L7</f>
        <v>-6</v>
      </c>
      <c r="V7" s="32" t="str">
        <f>V$6</f>
        <v>·x</v>
      </c>
      <c r="W7" s="73">
        <f>D7*$L7</f>
        <v>8</v>
      </c>
      <c r="X7" s="32" t="str">
        <f>X$6</f>
        <v>·x2</v>
      </c>
      <c r="Y7" s="73">
        <f>F7*$L7</f>
        <v>-4</v>
      </c>
      <c r="Z7" s="32" t="str">
        <f>Z$6</f>
        <v>·x3</v>
      </c>
      <c r="AA7" s="32" t="str">
        <f>AA$6</f>
        <v>=</v>
      </c>
      <c r="AB7" s="31">
        <f>I7*$L7</f>
        <v>-2</v>
      </c>
      <c r="AC7" s="23" t="s">
        <v>6</v>
      </c>
    </row>
    <row r="8" spans="2:28" s="23" customFormat="1" ht="15.75">
      <c r="B8" s="51">
        <v>4</v>
      </c>
      <c r="C8" s="21" t="str">
        <f>C$6</f>
        <v>·x</v>
      </c>
      <c r="D8" s="71">
        <v>6</v>
      </c>
      <c r="E8" s="21" t="str">
        <f>E$6</f>
        <v>·x2</v>
      </c>
      <c r="F8" s="71">
        <v>-8</v>
      </c>
      <c r="G8" s="21" t="str">
        <f>G$6</f>
        <v>·x3</v>
      </c>
      <c r="H8" s="21" t="str">
        <f>H$6</f>
        <v>=</v>
      </c>
      <c r="I8" s="51">
        <v>2</v>
      </c>
      <c r="K8" s="24" t="s">
        <v>0</v>
      </c>
      <c r="M8" s="19">
        <f>IF(OR(L8="",COUNTA(L6,L7,L8)=3),"","┘")</f>
      </c>
      <c r="N8" s="25"/>
      <c r="O8" s="24" t="s">
        <v>0</v>
      </c>
      <c r="P8" s="50">
        <v>1</v>
      </c>
      <c r="Q8" s="19" t="str">
        <f>IF(OR(P8="",COUNTA(P6,P7,P8)=3),"","┘")</f>
        <v>┘</v>
      </c>
      <c r="R8" s="56"/>
      <c r="S8" s="57"/>
      <c r="T8" s="52" t="s">
        <v>1</v>
      </c>
      <c r="U8" s="33">
        <f>IF($T7="– (",U6-U7,U6+U7)</f>
        <v>0</v>
      </c>
      <c r="V8" s="34" t="str">
        <f>V$6</f>
        <v>·x</v>
      </c>
      <c r="W8" s="72">
        <f>IF($T7="– (",W6-W7,W6+W7)</f>
        <v>17</v>
      </c>
      <c r="X8" s="34" t="str">
        <f>X$6</f>
        <v>·x2</v>
      </c>
      <c r="Y8" s="72">
        <f>IF($T7="– (",Y6-Y7,Y6+Y7)</f>
        <v>-16</v>
      </c>
      <c r="Z8" s="34" t="str">
        <f>Z$6</f>
        <v>·x3</v>
      </c>
      <c r="AA8" s="34" t="str">
        <f>AA$6</f>
        <v>=</v>
      </c>
      <c r="AB8" s="33">
        <f>IF($T7="– (",AB6-AB7,AB6+AB7)</f>
        <v>1</v>
      </c>
    </row>
    <row r="9" spans="2:28" s="1" customFormat="1" ht="3" customHeight="1">
      <c r="B9" s="10"/>
      <c r="C9" s="11"/>
      <c r="D9" s="12"/>
      <c r="E9" s="11"/>
      <c r="F9" s="12"/>
      <c r="G9" s="11"/>
      <c r="H9" s="13"/>
      <c r="I9" s="10"/>
      <c r="L9" s="14"/>
      <c r="M9" s="15"/>
      <c r="N9" s="17"/>
      <c r="P9" s="14"/>
      <c r="Q9" s="15"/>
      <c r="R9" s="58"/>
      <c r="S9" s="59"/>
      <c r="T9" s="41"/>
      <c r="U9" s="42"/>
      <c r="V9" s="43"/>
      <c r="W9" s="44"/>
      <c r="X9" s="43"/>
      <c r="Y9" s="44"/>
      <c r="Z9" s="43"/>
      <c r="AA9" s="45"/>
      <c r="AB9" s="42"/>
    </row>
    <row r="10" spans="11:28" ht="19.5" customHeight="1">
      <c r="K10" s="4" t="s">
        <v>5</v>
      </c>
      <c r="L10" s="4"/>
      <c r="M10" s="19"/>
      <c r="N10" s="16"/>
      <c r="O10" s="4"/>
      <c r="P10" s="4"/>
      <c r="Q10" s="19"/>
      <c r="R10" s="60"/>
      <c r="S10" s="61"/>
      <c r="T10" s="46"/>
      <c r="U10" s="47"/>
      <c r="V10" s="48"/>
      <c r="W10" s="49"/>
      <c r="X10" s="48"/>
      <c r="Y10" s="49"/>
      <c r="Z10" s="48"/>
      <c r="AA10" s="48"/>
      <c r="AB10" s="47"/>
    </row>
    <row r="11" spans="2:28" s="23" customFormat="1" ht="15.75">
      <c r="B11" s="20">
        <f aca="true" t="shared" si="0" ref="B11:I11">B$6</f>
        <v>2</v>
      </c>
      <c r="C11" s="21" t="str">
        <f t="shared" si="0"/>
        <v>·x</v>
      </c>
      <c r="D11" s="72">
        <f t="shared" si="0"/>
        <v>3</v>
      </c>
      <c r="E11" s="21" t="str">
        <f t="shared" si="0"/>
        <v>·x2</v>
      </c>
      <c r="F11" s="72">
        <f t="shared" si="0"/>
        <v>-4</v>
      </c>
      <c r="G11" s="21" t="str">
        <f t="shared" si="0"/>
        <v>·x3</v>
      </c>
      <c r="H11" s="22" t="str">
        <f t="shared" si="0"/>
        <v>=</v>
      </c>
      <c r="I11" s="20">
        <f t="shared" si="0"/>
        <v>1</v>
      </c>
      <c r="K11" s="24"/>
      <c r="M11" s="19">
        <f>IF(OR(L11="",COUNTA(L11,L12,L13)=3),"","┐")</f>
      </c>
      <c r="O11" s="24"/>
      <c r="Q11" s="19"/>
      <c r="R11" s="56"/>
      <c r="S11" s="57"/>
      <c r="T11" s="26" t="str">
        <f>O5</f>
        <v>Schritt 2:</v>
      </c>
      <c r="U11" s="20">
        <f>B6*$P6</f>
        <v>4</v>
      </c>
      <c r="V11" s="21" t="str">
        <f>V$6</f>
        <v>·x</v>
      </c>
      <c r="W11" s="72">
        <f>D6*$P6</f>
        <v>6</v>
      </c>
      <c r="X11" s="21" t="str">
        <f>X$6</f>
        <v>·x2</v>
      </c>
      <c r="Y11" s="72">
        <f>F6*$P6</f>
        <v>-8</v>
      </c>
      <c r="Z11" s="21" t="str">
        <f aca="true" t="shared" si="1" ref="Z11:AA13">Z$6</f>
        <v>·x3</v>
      </c>
      <c r="AA11" s="22" t="str">
        <f t="shared" si="1"/>
        <v>=</v>
      </c>
      <c r="AB11" s="20">
        <f>I6*$P6</f>
        <v>2</v>
      </c>
    </row>
    <row r="12" spans="2:29" s="23" customFormat="1" ht="15.75">
      <c r="B12" s="20">
        <f>U8</f>
        <v>0</v>
      </c>
      <c r="C12" s="21" t="str">
        <f>C$6</f>
        <v>·x</v>
      </c>
      <c r="D12" s="72">
        <f>W8</f>
        <v>17</v>
      </c>
      <c r="E12" s="21" t="str">
        <f>E$6</f>
        <v>·x2</v>
      </c>
      <c r="F12" s="72">
        <f>Y8</f>
        <v>-16</v>
      </c>
      <c r="G12" s="21" t="str">
        <f>G$6</f>
        <v>·x3</v>
      </c>
      <c r="H12" s="21" t="str">
        <f>H$6</f>
        <v>=</v>
      </c>
      <c r="I12" s="20">
        <f>AB8</f>
        <v>1</v>
      </c>
      <c r="K12" s="24"/>
      <c r="L12" s="50"/>
      <c r="M12" s="19">
        <f>IF(COUNTA(L11,L12,L13)=3,"",IF(COUNTA(L11,L12,L13)&lt;2,"",IF(L12="","│",IF(L11="","┐","┘"))))</f>
      </c>
      <c r="N12" s="25"/>
      <c r="O12" s="24"/>
      <c r="Q12" s="19"/>
      <c r="R12" s="56"/>
      <c r="S12" s="57"/>
      <c r="T12" s="53" t="str">
        <f>IF(SIGN(B6*P6)=SIGN(B8*P8),"– (","+ (")</f>
        <v>– (</v>
      </c>
      <c r="U12" s="31">
        <f>B8*$P8</f>
        <v>4</v>
      </c>
      <c r="V12" s="32" t="str">
        <f>V$6</f>
        <v>·x</v>
      </c>
      <c r="W12" s="73">
        <f>D8*$P8</f>
        <v>6</v>
      </c>
      <c r="X12" s="32" t="str">
        <f>X$6</f>
        <v>·x2</v>
      </c>
      <c r="Y12" s="73">
        <f>F8*$P8</f>
        <v>-8</v>
      </c>
      <c r="Z12" s="32" t="str">
        <f t="shared" si="1"/>
        <v>·x3</v>
      </c>
      <c r="AA12" s="32" t="str">
        <f t="shared" si="1"/>
        <v>=</v>
      </c>
      <c r="AB12" s="31">
        <f>I8*$P8</f>
        <v>2</v>
      </c>
      <c r="AC12" s="23" t="s">
        <v>6</v>
      </c>
    </row>
    <row r="13" spans="2:28" s="23" customFormat="1" ht="15.75">
      <c r="B13" s="20">
        <f>U13</f>
        <v>0</v>
      </c>
      <c r="C13" s="21" t="str">
        <f>C$6</f>
        <v>·x</v>
      </c>
      <c r="D13" s="72">
        <f>W13</f>
        <v>0</v>
      </c>
      <c r="E13" s="21" t="str">
        <f>E$6</f>
        <v>·x2</v>
      </c>
      <c r="F13" s="72">
        <f>Y13</f>
        <v>0</v>
      </c>
      <c r="G13" s="21" t="str">
        <f>G$6</f>
        <v>·x3</v>
      </c>
      <c r="H13" s="21" t="str">
        <f>H$6</f>
        <v>=</v>
      </c>
      <c r="I13" s="20">
        <f>AB13</f>
        <v>0</v>
      </c>
      <c r="K13" s="24"/>
      <c r="L13" s="50"/>
      <c r="M13" s="19">
        <f>IF(OR(L13="",COUNTA(L11,L12,L13)=3),"","┘")</f>
      </c>
      <c r="N13" s="25"/>
      <c r="O13" s="24"/>
      <c r="Q13" s="19"/>
      <c r="R13" s="56"/>
      <c r="S13" s="57"/>
      <c r="T13" s="53" t="str">
        <f>T$8</f>
        <v>=</v>
      </c>
      <c r="U13" s="33">
        <f>IF($T12="– (",U11-U12,U11+U12)</f>
        <v>0</v>
      </c>
      <c r="V13" s="34" t="str">
        <f>V$6</f>
        <v>·x</v>
      </c>
      <c r="W13" s="72">
        <f>IF($T12="– (",W11-W12,W11+W12)</f>
        <v>0</v>
      </c>
      <c r="X13" s="34" t="str">
        <f>X$6</f>
        <v>·x2</v>
      </c>
      <c r="Y13" s="72">
        <f>IF($T12="– (",Y11-Y12,Y11+Y12)</f>
        <v>0</v>
      </c>
      <c r="Z13" s="34" t="str">
        <f t="shared" si="1"/>
        <v>·x3</v>
      </c>
      <c r="AA13" s="34" t="str">
        <f t="shared" si="1"/>
        <v>=</v>
      </c>
      <c r="AB13" s="33">
        <f>IF($T12="– (",AB11-AB12,AB11+AB12)</f>
        <v>0</v>
      </c>
    </row>
    <row r="14" spans="2:28" s="1" customFormat="1" ht="3" customHeight="1">
      <c r="B14" s="10"/>
      <c r="C14" s="11"/>
      <c r="D14" s="12"/>
      <c r="E14" s="11"/>
      <c r="F14" s="12"/>
      <c r="G14" s="11"/>
      <c r="H14" s="13"/>
      <c r="I14" s="10"/>
      <c r="L14" s="14"/>
      <c r="M14" s="15"/>
      <c r="N14" s="17"/>
      <c r="P14" s="14"/>
      <c r="Q14" s="15"/>
      <c r="R14" s="58"/>
      <c r="S14" s="59"/>
      <c r="T14" s="41"/>
      <c r="U14" s="42"/>
      <c r="V14" s="43"/>
      <c r="W14" s="44"/>
      <c r="X14" s="43"/>
      <c r="Y14" s="44"/>
      <c r="Z14" s="43"/>
      <c r="AA14" s="45"/>
      <c r="AB14" s="42"/>
    </row>
    <row r="15" spans="11:28" ht="19.5" customHeight="1">
      <c r="K15" s="4"/>
      <c r="L15" s="4"/>
      <c r="M15" s="19"/>
      <c r="N15" s="16"/>
      <c r="O15" s="4"/>
      <c r="P15" s="4"/>
      <c r="Q15" s="19"/>
      <c r="R15" s="60"/>
      <c r="S15" s="61"/>
      <c r="T15" s="46"/>
      <c r="U15" s="47"/>
      <c r="V15" s="48"/>
      <c r="W15" s="49"/>
      <c r="X15" s="48"/>
      <c r="Y15" s="49"/>
      <c r="Z15" s="48"/>
      <c r="AA15" s="48"/>
      <c r="AB15" s="47"/>
    </row>
    <row r="16" spans="2:28" s="23" customFormat="1" ht="15.75">
      <c r="B16" s="20">
        <f aca="true" t="shared" si="2" ref="B16:I16">B$6</f>
        <v>2</v>
      </c>
      <c r="C16" s="21" t="str">
        <f t="shared" si="2"/>
        <v>·x</v>
      </c>
      <c r="D16" s="72">
        <f t="shared" si="2"/>
        <v>3</v>
      </c>
      <c r="E16" s="21" t="str">
        <f t="shared" si="2"/>
        <v>·x2</v>
      </c>
      <c r="F16" s="72">
        <f t="shared" si="2"/>
        <v>-4</v>
      </c>
      <c r="G16" s="21" t="str">
        <f t="shared" si="2"/>
        <v>·x3</v>
      </c>
      <c r="H16" s="22" t="str">
        <f t="shared" si="2"/>
        <v>=</v>
      </c>
      <c r="I16" s="20">
        <f t="shared" si="2"/>
        <v>1</v>
      </c>
      <c r="K16" s="24"/>
      <c r="M16" s="19"/>
      <c r="O16" s="24"/>
      <c r="Q16" s="19"/>
      <c r="R16" s="56"/>
      <c r="S16" s="57"/>
      <c r="T16" s="26" t="str">
        <f>K10</f>
        <v>Schritt 3:</v>
      </c>
      <c r="U16" s="33">
        <f>B12*$L12</f>
        <v>0</v>
      </c>
      <c r="V16" s="34" t="str">
        <f>V$6</f>
        <v>·x</v>
      </c>
      <c r="W16" s="72">
        <f>D12*$L12</f>
        <v>0</v>
      </c>
      <c r="X16" s="34" t="str">
        <f>X$6</f>
        <v>·x2</v>
      </c>
      <c r="Y16" s="72">
        <f>F12*$L12</f>
        <v>0</v>
      </c>
      <c r="Z16" s="34" t="str">
        <f aca="true" t="shared" si="3" ref="Z16:AA19">Z$6</f>
        <v>·x3</v>
      </c>
      <c r="AA16" s="34" t="str">
        <f t="shared" si="3"/>
        <v>=</v>
      </c>
      <c r="AB16" s="33">
        <f>I12*$L12</f>
        <v>0</v>
      </c>
    </row>
    <row r="17" spans="2:29" s="23" customFormat="1" ht="15.75">
      <c r="B17" s="20">
        <f>B$12</f>
        <v>0</v>
      </c>
      <c r="C17" s="21" t="str">
        <f>C$6</f>
        <v>·x</v>
      </c>
      <c r="D17" s="72">
        <f>D$12</f>
        <v>17</v>
      </c>
      <c r="E17" s="21" t="str">
        <f>E$6</f>
        <v>·x2</v>
      </c>
      <c r="F17" s="72">
        <f>F$12</f>
        <v>-16</v>
      </c>
      <c r="G17" s="21" t="str">
        <f>G$6</f>
        <v>·x3</v>
      </c>
      <c r="H17" s="21" t="str">
        <f>H$6</f>
        <v>=</v>
      </c>
      <c r="I17" s="20">
        <f>I$12</f>
        <v>1</v>
      </c>
      <c r="K17" s="24"/>
      <c r="M17" s="19"/>
      <c r="N17" s="25"/>
      <c r="O17" s="24"/>
      <c r="Q17" s="19"/>
      <c r="R17" s="56"/>
      <c r="S17" s="57"/>
      <c r="T17" s="53" t="str">
        <f>IF(SIGN(D12*L12)=SIGN(D13*L13),"– (","+ (")</f>
        <v>– (</v>
      </c>
      <c r="U17" s="31">
        <f>B13*$L13</f>
        <v>0</v>
      </c>
      <c r="V17" s="32" t="str">
        <f>V$6</f>
        <v>·x</v>
      </c>
      <c r="W17" s="73">
        <f>D13*$L13</f>
        <v>0</v>
      </c>
      <c r="X17" s="32" t="str">
        <f>X$6</f>
        <v>·x2</v>
      </c>
      <c r="Y17" s="73">
        <f>F13*$L13</f>
        <v>0</v>
      </c>
      <c r="Z17" s="32" t="str">
        <f t="shared" si="3"/>
        <v>·x3</v>
      </c>
      <c r="AA17" s="32" t="str">
        <f t="shared" si="3"/>
        <v>=</v>
      </c>
      <c r="AB17" s="31">
        <f>I13*$L13</f>
        <v>0</v>
      </c>
      <c r="AC17" s="23" t="s">
        <v>6</v>
      </c>
    </row>
    <row r="18" spans="2:28" s="23" customFormat="1" ht="15.75">
      <c r="B18" s="20">
        <f>U18</f>
        <v>0</v>
      </c>
      <c r="C18" s="21" t="str">
        <f>C$6</f>
        <v>·x</v>
      </c>
      <c r="D18" s="72">
        <f>W18</f>
        <v>0</v>
      </c>
      <c r="E18" s="21" t="str">
        <f>E$6</f>
        <v>·x2</v>
      </c>
      <c r="F18" s="72">
        <f>Y18</f>
        <v>0</v>
      </c>
      <c r="G18" s="21" t="str">
        <f>G$6</f>
        <v>·x3</v>
      </c>
      <c r="H18" s="21" t="str">
        <f>H$6</f>
        <v>=</v>
      </c>
      <c r="I18" s="20">
        <f>AB18</f>
        <v>0</v>
      </c>
      <c r="K18" s="24"/>
      <c r="M18" s="19"/>
      <c r="N18" s="25"/>
      <c r="O18" s="24"/>
      <c r="Q18" s="19"/>
      <c r="R18" s="56"/>
      <c r="S18" s="57"/>
      <c r="T18" s="53" t="str">
        <f>T$8</f>
        <v>=</v>
      </c>
      <c r="U18" s="33">
        <f>IF($T17="– (",U16-U17,U16+U17)</f>
        <v>0</v>
      </c>
      <c r="V18" s="34" t="str">
        <f>V$6</f>
        <v>·x</v>
      </c>
      <c r="W18" s="72">
        <f>IF($T17="– (",W16-W17,W16+W17)</f>
        <v>0</v>
      </c>
      <c r="X18" s="34" t="str">
        <f>X$6</f>
        <v>·x2</v>
      </c>
      <c r="Y18" s="72">
        <f>IF($T17="– (",Y16-Y17,Y16+Y17)</f>
        <v>0</v>
      </c>
      <c r="Z18" s="34" t="str">
        <f t="shared" si="3"/>
        <v>·x3</v>
      </c>
      <c r="AA18" s="34" t="str">
        <f t="shared" si="3"/>
        <v>=</v>
      </c>
      <c r="AB18" s="33">
        <f>IF($T17="– (",AB16-AB17,AB16+AB17)</f>
        <v>0</v>
      </c>
    </row>
    <row r="19" spans="2:28" s="1" customFormat="1" ht="3" customHeight="1">
      <c r="B19" s="10"/>
      <c r="C19" s="11"/>
      <c r="D19" s="12"/>
      <c r="E19" s="11"/>
      <c r="F19" s="12"/>
      <c r="G19" s="11"/>
      <c r="H19" s="13"/>
      <c r="I19" s="10"/>
      <c r="L19" s="23"/>
      <c r="M19" s="15"/>
      <c r="N19" s="17"/>
      <c r="P19" s="14"/>
      <c r="Q19" s="15"/>
      <c r="T19" s="41"/>
      <c r="U19" s="42"/>
      <c r="V19" s="43" t="str">
        <f>V$6</f>
        <v>·x</v>
      </c>
      <c r="W19" s="44"/>
      <c r="X19" s="43" t="str">
        <f>X$6</f>
        <v>·x2</v>
      </c>
      <c r="Y19" s="44"/>
      <c r="Z19" s="43" t="str">
        <f t="shared" si="3"/>
        <v>·x3</v>
      </c>
      <c r="AA19" s="45" t="str">
        <f t="shared" si="3"/>
        <v>=</v>
      </c>
      <c r="AB19" s="42"/>
    </row>
    <row r="20" spans="12:28" ht="15.75">
      <c r="L20" s="23"/>
      <c r="T20" s="46"/>
      <c r="U20" s="63"/>
      <c r="V20" s="64"/>
      <c r="W20" s="65"/>
      <c r="X20" s="64"/>
      <c r="Y20" s="65"/>
      <c r="Z20" s="64"/>
      <c r="AA20" s="66"/>
      <c r="AB20" s="63"/>
    </row>
    <row r="21" spans="2:28" ht="15.75">
      <c r="B21" s="69"/>
      <c r="C21" s="116" t="str">
        <f>$C$3</f>
        <v>x</v>
      </c>
      <c r="D21" s="75"/>
      <c r="E21" s="68"/>
      <c r="F21" s="75"/>
      <c r="G21" s="68"/>
      <c r="H21" s="76" t="str">
        <f>H$6</f>
        <v>=</v>
      </c>
      <c r="I21" s="69" t="e">
        <f>W28</f>
        <v>#DIV/0!</v>
      </c>
      <c r="S21" s="61"/>
      <c r="T21" s="35" t="s">
        <v>8</v>
      </c>
      <c r="U21" s="28"/>
      <c r="V21" s="29"/>
      <c r="W21" s="30"/>
      <c r="X21" s="29"/>
      <c r="Y21" s="30"/>
      <c r="Z21" s="29"/>
      <c r="AA21" s="29"/>
      <c r="AB21" s="28"/>
    </row>
    <row r="22" spans="2:23" ht="16.5" thickBot="1">
      <c r="B22" s="69"/>
      <c r="C22" s="68"/>
      <c r="D22" s="75"/>
      <c r="E22" s="116" t="str">
        <f>$E$3</f>
        <v>x2</v>
      </c>
      <c r="F22" s="75"/>
      <c r="G22" s="68"/>
      <c r="H22" s="68" t="str">
        <f>H$6</f>
        <v>=</v>
      </c>
      <c r="I22" s="69" t="e">
        <f>W25</f>
        <v>#DIV/0!</v>
      </c>
      <c r="S22" s="61"/>
      <c r="V22" s="68" t="str">
        <f>$G$3&amp;" ="</f>
        <v>x3 =</v>
      </c>
      <c r="W22" s="74" t="e">
        <f>I18/F18</f>
        <v>#DIV/0!</v>
      </c>
    </row>
    <row r="23" spans="2:19" ht="17.25" thickBot="1" thickTop="1">
      <c r="B23" s="74"/>
      <c r="C23" s="77"/>
      <c r="D23" s="78"/>
      <c r="E23" s="77"/>
      <c r="F23" s="78"/>
      <c r="G23" s="117" t="str">
        <f>$G$3</f>
        <v>x3</v>
      </c>
      <c r="H23" s="77" t="str">
        <f>H$6</f>
        <v>=</v>
      </c>
      <c r="I23" s="74" t="e">
        <f>W22</f>
        <v>#DIV/0!</v>
      </c>
      <c r="S23" s="61"/>
    </row>
    <row r="24" spans="19:25" ht="16.5" thickTop="1">
      <c r="S24" s="61"/>
      <c r="U24" s="20">
        <f>D17</f>
        <v>17</v>
      </c>
      <c r="V24" s="21" t="str">
        <f>X6</f>
        <v>·x2</v>
      </c>
      <c r="W24" s="72" t="e">
        <f>W22*F17</f>
        <v>#DIV/0!</v>
      </c>
      <c r="X24" s="21" t="s">
        <v>1</v>
      </c>
      <c r="Y24" s="20">
        <f>I17</f>
        <v>1</v>
      </c>
    </row>
    <row r="25" spans="19:23" ht="16.5" thickBot="1">
      <c r="S25" s="61"/>
      <c r="T25" s="120" t="s">
        <v>9</v>
      </c>
      <c r="V25" s="68" t="str">
        <f>$E$3&amp;" ="</f>
        <v>x2 =</v>
      </c>
      <c r="W25" s="74" t="e">
        <f>(Y24-W24)/U24</f>
        <v>#DIV/0!</v>
      </c>
    </row>
    <row r="26" spans="2:19" ht="18.75" thickTop="1">
      <c r="B26" s="70" t="e">
        <f>"Die Lösungsmenge ist:   IL = {("&amp;I21&amp;";"&amp;I22&amp;";"&amp;I23&amp;")}"</f>
        <v>#DIV/0!</v>
      </c>
      <c r="S26" s="61"/>
    </row>
    <row r="27" spans="19:28" ht="15.75">
      <c r="S27" s="61"/>
      <c r="U27" s="20">
        <f>B16</f>
        <v>2</v>
      </c>
      <c r="V27" s="21" t="str">
        <f>V6</f>
        <v>·x</v>
      </c>
      <c r="W27" s="72" t="e">
        <f>D16*W25</f>
        <v>#DIV/0!</v>
      </c>
      <c r="X27" s="21"/>
      <c r="Y27" s="72" t="e">
        <f>F16*W22</f>
        <v>#DIV/0!</v>
      </c>
      <c r="Z27" s="21"/>
      <c r="AA27" s="22" t="str">
        <f>AA6</f>
        <v>=</v>
      </c>
      <c r="AB27" s="20">
        <f>I16</f>
        <v>1</v>
      </c>
    </row>
    <row r="28" spans="19:23" ht="16.5" thickBot="1">
      <c r="S28" s="61"/>
      <c r="T28" s="120" t="s">
        <v>9</v>
      </c>
      <c r="V28" s="68" t="str">
        <f>$C$3&amp;" ="</f>
        <v>x =</v>
      </c>
      <c r="W28" s="74" t="e">
        <f>(AB27-W27-Y27)/U27</f>
        <v>#DIV/0!</v>
      </c>
    </row>
    <row r="29" ht="16.5" thickTop="1"/>
    <row r="31" spans="2:28" ht="24" customHeight="1">
      <c r="B31" s="101" t="s">
        <v>11</v>
      </c>
      <c r="C31" s="39"/>
      <c r="D31" s="40"/>
      <c r="E31" s="39"/>
      <c r="F31" s="40"/>
      <c r="G31" s="39"/>
      <c r="H31" s="39"/>
      <c r="I31" s="38"/>
      <c r="J31" s="86"/>
      <c r="K31" s="86"/>
      <c r="L31" s="86"/>
      <c r="M31" s="87"/>
      <c r="N31" s="88"/>
      <c r="O31" s="86"/>
      <c r="P31" s="86"/>
      <c r="Q31" s="87"/>
      <c r="R31" s="86"/>
      <c r="S31" s="86"/>
      <c r="T31" s="37"/>
      <c r="U31" s="38"/>
      <c r="V31" s="39"/>
      <c r="W31" s="40"/>
      <c r="X31" s="39"/>
      <c r="Y31" s="40"/>
      <c r="Z31" s="39"/>
      <c r="AA31" s="39"/>
      <c r="AB31" s="89"/>
    </row>
    <row r="32" spans="2:28" ht="15.75">
      <c r="B32" s="102" t="s">
        <v>12</v>
      </c>
      <c r="C32" s="29"/>
      <c r="D32" s="30"/>
      <c r="E32" s="29"/>
      <c r="F32" s="30"/>
      <c r="G32" s="29"/>
      <c r="H32" s="29"/>
      <c r="I32" s="28"/>
      <c r="J32" s="90"/>
      <c r="K32" s="90"/>
      <c r="L32" s="90"/>
      <c r="M32" s="91"/>
      <c r="N32" s="92"/>
      <c r="O32" s="90"/>
      <c r="P32" s="90"/>
      <c r="Q32" s="91"/>
      <c r="R32" s="90"/>
      <c r="S32" s="90"/>
      <c r="T32" s="67"/>
      <c r="U32" s="28"/>
      <c r="V32" s="29"/>
      <c r="W32" s="30"/>
      <c r="X32" s="29"/>
      <c r="Y32" s="30"/>
      <c r="Z32" s="29"/>
      <c r="AA32" s="29"/>
      <c r="AB32" s="93"/>
    </row>
    <row r="33" spans="2:28" ht="15.75">
      <c r="B33" s="102" t="s">
        <v>13</v>
      </c>
      <c r="C33" s="29"/>
      <c r="D33" s="30"/>
      <c r="E33" s="29"/>
      <c r="F33" s="30"/>
      <c r="G33" s="29"/>
      <c r="H33" s="29"/>
      <c r="I33" s="28"/>
      <c r="J33" s="90"/>
      <c r="K33" s="90"/>
      <c r="L33" s="90"/>
      <c r="M33" s="91"/>
      <c r="N33" s="92"/>
      <c r="O33" s="90"/>
      <c r="P33" s="90"/>
      <c r="Q33" s="91"/>
      <c r="R33" s="90"/>
      <c r="S33" s="90"/>
      <c r="T33" s="67"/>
      <c r="U33" s="28"/>
      <c r="V33" s="29"/>
      <c r="W33" s="30"/>
      <c r="X33" s="29"/>
      <c r="Y33" s="30"/>
      <c r="Z33" s="29"/>
      <c r="AA33" s="29"/>
      <c r="AB33" s="93"/>
    </row>
    <row r="34" spans="2:28" ht="15.75">
      <c r="B34" s="102" t="s">
        <v>26</v>
      </c>
      <c r="C34" s="29"/>
      <c r="D34" s="30"/>
      <c r="E34" s="29"/>
      <c r="F34" s="30"/>
      <c r="G34" s="29"/>
      <c r="H34" s="29"/>
      <c r="I34" s="28"/>
      <c r="J34" s="90"/>
      <c r="K34" s="90"/>
      <c r="L34" s="90"/>
      <c r="M34" s="91"/>
      <c r="N34" s="92"/>
      <c r="O34" s="90"/>
      <c r="P34" s="90"/>
      <c r="Q34" s="91"/>
      <c r="R34" s="90"/>
      <c r="S34" s="90"/>
      <c r="T34" s="67"/>
      <c r="U34" s="28"/>
      <c r="V34" s="29"/>
      <c r="W34" s="30"/>
      <c r="X34" s="29"/>
      <c r="Y34" s="30"/>
      <c r="Z34" s="29"/>
      <c r="AA34" s="29"/>
      <c r="AB34" s="93"/>
    </row>
    <row r="35" spans="2:28" ht="15.75">
      <c r="B35" s="102" t="s">
        <v>27</v>
      </c>
      <c r="C35" s="29"/>
      <c r="D35" s="30"/>
      <c r="E35" s="29"/>
      <c r="F35" s="30"/>
      <c r="G35" s="29"/>
      <c r="H35" s="29"/>
      <c r="I35" s="28"/>
      <c r="J35" s="90"/>
      <c r="K35" s="90"/>
      <c r="L35" s="90"/>
      <c r="M35" s="91"/>
      <c r="N35" s="92"/>
      <c r="O35" s="90"/>
      <c r="P35" s="90"/>
      <c r="Q35" s="91"/>
      <c r="R35" s="90"/>
      <c r="S35" s="90"/>
      <c r="T35" s="67"/>
      <c r="U35" s="28"/>
      <c r="V35" s="29"/>
      <c r="W35" s="30"/>
      <c r="X35" s="29"/>
      <c r="Y35" s="30"/>
      <c r="Z35" s="29"/>
      <c r="AA35" s="29"/>
      <c r="AB35" s="93"/>
    </row>
    <row r="36" spans="2:28" ht="15.75">
      <c r="B36" s="102" t="s">
        <v>28</v>
      </c>
      <c r="C36" s="29"/>
      <c r="D36" s="30"/>
      <c r="E36" s="29"/>
      <c r="F36" s="30"/>
      <c r="G36" s="29"/>
      <c r="H36" s="29"/>
      <c r="I36" s="28"/>
      <c r="J36" s="90"/>
      <c r="K36" s="90"/>
      <c r="L36" s="90"/>
      <c r="M36" s="91"/>
      <c r="N36" s="92"/>
      <c r="O36" s="90"/>
      <c r="P36" s="90"/>
      <c r="Q36" s="91"/>
      <c r="R36" s="90"/>
      <c r="S36" s="90"/>
      <c r="T36" s="67"/>
      <c r="U36" s="28"/>
      <c r="V36" s="29"/>
      <c r="W36" s="30"/>
      <c r="X36" s="29"/>
      <c r="Y36" s="30"/>
      <c r="Z36" s="29"/>
      <c r="AA36" s="29"/>
      <c r="AB36" s="93"/>
    </row>
    <row r="37" spans="2:28" ht="15.75">
      <c r="B37" s="103"/>
      <c r="C37" s="94"/>
      <c r="D37" s="95"/>
      <c r="E37" s="94"/>
      <c r="F37" s="95"/>
      <c r="G37" s="94"/>
      <c r="H37" s="94"/>
      <c r="I37" s="96"/>
      <c r="J37" s="97"/>
      <c r="K37" s="97"/>
      <c r="L37" s="97"/>
      <c r="M37" s="98"/>
      <c r="N37" s="99"/>
      <c r="O37" s="97"/>
      <c r="P37" s="97"/>
      <c r="Q37" s="98"/>
      <c r="R37" s="97"/>
      <c r="S37" s="97"/>
      <c r="T37" s="36"/>
      <c r="U37" s="96"/>
      <c r="V37" s="94"/>
      <c r="W37" s="95"/>
      <c r="X37" s="94"/>
      <c r="Y37" s="95"/>
      <c r="Z37" s="94"/>
      <c r="AA37" s="94"/>
      <c r="AB37" s="100"/>
    </row>
  </sheetData>
  <sheetProtection sheet="1" objects="1" scenarios="1"/>
  <conditionalFormatting sqref="K6:K8 O6:O8 K11:K13 O11:O13 K16:K18 O16:O18">
    <cfRule type="expression" priority="1" dxfId="25" stopIfTrue="1">
      <formula>L6&lt;&gt;""</formula>
    </cfRule>
  </conditionalFormatting>
  <conditionalFormatting sqref="B12:C13 B17:C18 B22:C23">
    <cfRule type="expression" priority="2" dxfId="1" stopIfTrue="1">
      <formula>$B12=0</formula>
    </cfRule>
  </conditionalFormatting>
  <conditionalFormatting sqref="U16:V18">
    <cfRule type="expression" priority="3" dxfId="1" stopIfTrue="1">
      <formula>$U16=0</formula>
    </cfRule>
  </conditionalFormatting>
  <conditionalFormatting sqref="D18:E18">
    <cfRule type="expression" priority="4" dxfId="1" stopIfTrue="1">
      <formula>$D18=0</formula>
    </cfRule>
  </conditionalFormatting>
  <conditionalFormatting sqref="U13 U8">
    <cfRule type="cellIs" priority="5" dxfId="0" operator="notEqual" stopIfTrue="1">
      <formula>0</formula>
    </cfRule>
  </conditionalFormatting>
  <printOptions horizontalCentered="1"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7"/>
  <sheetViews>
    <sheetView showGridLines="0" zoomScalePageLayoutView="0" workbookViewId="0" topLeftCell="A1">
      <selection activeCell="C3" sqref="C3"/>
    </sheetView>
  </sheetViews>
  <sheetFormatPr defaultColWidth="11.421875" defaultRowHeight="12.75"/>
  <cols>
    <col min="1" max="1" width="2.7109375" style="0" customWidth="1"/>
    <col min="2" max="2" width="10.7109375" style="8" customWidth="1"/>
    <col min="3" max="3" width="3.7109375" style="2" customWidth="1"/>
    <col min="4" max="4" width="10.7109375" style="6" customWidth="1"/>
    <col min="5" max="5" width="3.7109375" style="2" customWidth="1"/>
    <col min="6" max="6" width="10.7109375" style="6" customWidth="1"/>
    <col min="7" max="8" width="3.7109375" style="2" customWidth="1"/>
    <col min="9" max="9" width="10.7109375" style="8" customWidth="1"/>
    <col min="10" max="10" width="3.7109375" style="0" customWidth="1"/>
    <col min="11" max="11" width="1.8515625" style="0" bestFit="1" customWidth="1"/>
    <col min="12" max="12" width="6.7109375" style="0" customWidth="1"/>
    <col min="13" max="13" width="2.7109375" style="15" bestFit="1" customWidth="1"/>
    <col min="14" max="14" width="5.7109375" style="18" customWidth="1"/>
    <col min="15" max="15" width="1.8515625" style="0" bestFit="1" customWidth="1"/>
    <col min="16" max="16" width="6.7109375" style="0" customWidth="1"/>
    <col min="17" max="17" width="2.7109375" style="15" bestFit="1" customWidth="1"/>
    <col min="18" max="18" width="5.7109375" style="0" customWidth="1"/>
    <col min="19" max="19" width="2.7109375" style="0" customWidth="1"/>
    <col min="20" max="20" width="11.421875" style="27" customWidth="1"/>
    <col min="21" max="21" width="10.7109375" style="8" customWidth="1"/>
    <col min="22" max="22" width="3.7109375" style="2" customWidth="1"/>
    <col min="23" max="23" width="10.7109375" style="6" customWidth="1"/>
    <col min="24" max="24" width="3.7109375" style="2" customWidth="1"/>
    <col min="25" max="25" width="10.7109375" style="6" customWidth="1"/>
    <col min="26" max="27" width="3.7109375" style="2" customWidth="1"/>
    <col min="28" max="28" width="10.7109375" style="8" customWidth="1"/>
    <col min="29" max="29" width="2.00390625" style="0" bestFit="1" customWidth="1"/>
  </cols>
  <sheetData>
    <row r="1" spans="2:29" s="4" customFormat="1" ht="36" customHeight="1">
      <c r="B1" s="79" t="s">
        <v>10</v>
      </c>
      <c r="C1" s="80"/>
      <c r="D1" s="81"/>
      <c r="E1" s="80"/>
      <c r="F1" s="81"/>
      <c r="G1" s="80"/>
      <c r="H1" s="80"/>
      <c r="I1" s="82"/>
      <c r="J1" s="80"/>
      <c r="K1" s="80"/>
      <c r="L1" s="80"/>
      <c r="M1" s="83"/>
      <c r="N1" s="80"/>
      <c r="O1" s="80"/>
      <c r="P1" s="80"/>
      <c r="Q1" s="83"/>
      <c r="R1" s="80"/>
      <c r="S1" s="80"/>
      <c r="T1" s="84"/>
      <c r="U1" s="82"/>
      <c r="V1" s="80"/>
      <c r="W1" s="81"/>
      <c r="X1" s="80"/>
      <c r="Y1" s="81"/>
      <c r="Z1" s="80"/>
      <c r="AA1" s="80"/>
      <c r="AB1" s="82"/>
      <c r="AC1" s="85"/>
    </row>
    <row r="3" spans="2:29" s="4" customFormat="1" ht="21" customHeight="1">
      <c r="B3" s="104" t="s">
        <v>17</v>
      </c>
      <c r="C3" s="105" t="s">
        <v>14</v>
      </c>
      <c r="D3" s="106" t="s">
        <v>18</v>
      </c>
      <c r="E3" s="105" t="s">
        <v>15</v>
      </c>
      <c r="F3" s="106" t="s">
        <v>19</v>
      </c>
      <c r="G3" s="105" t="s">
        <v>16</v>
      </c>
      <c r="H3" s="107"/>
      <c r="I3" s="108" t="s">
        <v>20</v>
      </c>
      <c r="J3" s="109"/>
      <c r="K3" s="109"/>
      <c r="L3" s="109"/>
      <c r="M3" s="110"/>
      <c r="N3" s="111"/>
      <c r="O3" s="109"/>
      <c r="P3" s="109"/>
      <c r="Q3" s="110"/>
      <c r="R3" s="109"/>
      <c r="S3" s="109"/>
      <c r="T3" s="112"/>
      <c r="U3" s="113"/>
      <c r="V3" s="107"/>
      <c r="W3" s="114"/>
      <c r="X3" s="107"/>
      <c r="Y3" s="114"/>
      <c r="Z3" s="107"/>
      <c r="AA3" s="118" t="s">
        <v>25</v>
      </c>
      <c r="AB3" s="119"/>
      <c r="AC3" s="115"/>
    </row>
    <row r="5" spans="2:28" s="4" customFormat="1" ht="15.75">
      <c r="B5" s="62" t="s">
        <v>2</v>
      </c>
      <c r="C5" s="3"/>
      <c r="D5" s="5"/>
      <c r="E5" s="3"/>
      <c r="F5" s="5"/>
      <c r="G5" s="3"/>
      <c r="H5" s="3"/>
      <c r="I5" s="9"/>
      <c r="K5" s="4" t="s">
        <v>3</v>
      </c>
      <c r="M5" s="19"/>
      <c r="N5" s="16"/>
      <c r="O5" s="4" t="s">
        <v>4</v>
      </c>
      <c r="Q5" s="19"/>
      <c r="R5" s="54"/>
      <c r="S5" s="55"/>
      <c r="T5" s="35" t="s">
        <v>7</v>
      </c>
      <c r="U5" s="7"/>
      <c r="V5" s="3"/>
      <c r="W5" s="5"/>
      <c r="X5" s="3"/>
      <c r="Y5" s="5"/>
      <c r="Z5" s="3"/>
      <c r="AA5" s="3"/>
      <c r="AB5" s="9"/>
    </row>
    <row r="6" spans="2:28" s="23" customFormat="1" ht="15.75">
      <c r="B6" s="51"/>
      <c r="C6" s="21" t="str">
        <f>"·"&amp;C$3</f>
        <v>·a</v>
      </c>
      <c r="D6" s="71"/>
      <c r="E6" s="21" t="str">
        <f>"·"&amp;E$3</f>
        <v>·b</v>
      </c>
      <c r="F6" s="71"/>
      <c r="G6" s="21" t="str">
        <f>"·"&amp;G$3</f>
        <v>·c</v>
      </c>
      <c r="H6" s="22" t="s">
        <v>1</v>
      </c>
      <c r="I6" s="51"/>
      <c r="K6" s="24" t="s">
        <v>0</v>
      </c>
      <c r="L6" s="50"/>
      <c r="M6" s="19">
        <f>IF(OR(L6="",COUNTA(L6,L7,L8)=3),"","┐")</f>
      </c>
      <c r="O6" s="24" t="s">
        <v>0</v>
      </c>
      <c r="P6" s="50"/>
      <c r="Q6" s="19">
        <f>IF(OR(P6="",COUNTA(P6,P7,P8)=3),"","┐")</f>
      </c>
      <c r="R6" s="56"/>
      <c r="S6" s="57"/>
      <c r="T6" s="26" t="str">
        <f>K5</f>
        <v>Schritt 1:</v>
      </c>
      <c r="U6" s="20">
        <f>B6*$L6</f>
        <v>0</v>
      </c>
      <c r="V6" s="21" t="str">
        <f>C6</f>
        <v>·a</v>
      </c>
      <c r="W6" s="72">
        <f>D6*$L6</f>
        <v>0</v>
      </c>
      <c r="X6" s="21" t="str">
        <f>E6</f>
        <v>·b</v>
      </c>
      <c r="Y6" s="72">
        <f>F6*$L6</f>
        <v>0</v>
      </c>
      <c r="Z6" s="21" t="str">
        <f>G6</f>
        <v>·c</v>
      </c>
      <c r="AA6" s="22" t="str">
        <f>H6</f>
        <v>=</v>
      </c>
      <c r="AB6" s="20">
        <f>I6*$L6</f>
        <v>0</v>
      </c>
    </row>
    <row r="7" spans="2:29" s="23" customFormat="1" ht="15.75">
      <c r="B7" s="51"/>
      <c r="C7" s="21" t="str">
        <f>C$6</f>
        <v>·a</v>
      </c>
      <c r="D7" s="71"/>
      <c r="E7" s="21" t="str">
        <f>E$6</f>
        <v>·b</v>
      </c>
      <c r="F7" s="71"/>
      <c r="G7" s="21" t="str">
        <f>G$6</f>
        <v>·c</v>
      </c>
      <c r="H7" s="21" t="str">
        <f>H$6</f>
        <v>=</v>
      </c>
      <c r="I7" s="51"/>
      <c r="K7" s="24" t="s">
        <v>0</v>
      </c>
      <c r="L7" s="50"/>
      <c r="M7" s="19">
        <f>IF(COUNTA(L6,L7,L8)=3,"",IF(COUNTA(L6,L7,L8)&lt;2,"",IF(L7="","│",IF(L6="","┐","┘"))))</f>
      </c>
      <c r="N7" s="25"/>
      <c r="O7" s="24" t="s">
        <v>0</v>
      </c>
      <c r="Q7" s="19">
        <f>IF(COUNTA(P6,P7,P8)=3,"",IF(COUNTA(P6,P7,P8)&lt;2,"",IF(P7="","│",IF(P6="","┐","┘"))))</f>
      </c>
      <c r="R7" s="56"/>
      <c r="S7" s="57"/>
      <c r="T7" s="53" t="str">
        <f>IF(SIGN(B6*L6)=SIGN(B7*L7),"– (","+ (")</f>
        <v>– (</v>
      </c>
      <c r="U7" s="31">
        <f>B7*$L7</f>
        <v>0</v>
      </c>
      <c r="V7" s="32" t="str">
        <f>V$6</f>
        <v>·a</v>
      </c>
      <c r="W7" s="73">
        <f>D7*$L7</f>
        <v>0</v>
      </c>
      <c r="X7" s="32" t="str">
        <f>X$6</f>
        <v>·b</v>
      </c>
      <c r="Y7" s="73">
        <f>F7*$L7</f>
        <v>0</v>
      </c>
      <c r="Z7" s="32" t="str">
        <f>Z$6</f>
        <v>·c</v>
      </c>
      <c r="AA7" s="32" t="str">
        <f>AA$6</f>
        <v>=</v>
      </c>
      <c r="AB7" s="31">
        <f>I7*$L7</f>
        <v>0</v>
      </c>
      <c r="AC7" s="23" t="s">
        <v>6</v>
      </c>
    </row>
    <row r="8" spans="2:28" s="23" customFormat="1" ht="15.75">
      <c r="B8" s="51"/>
      <c r="C8" s="21" t="str">
        <f>C$6</f>
        <v>·a</v>
      </c>
      <c r="D8" s="71"/>
      <c r="E8" s="21" t="str">
        <f>E$6</f>
        <v>·b</v>
      </c>
      <c r="F8" s="71"/>
      <c r="G8" s="21" t="str">
        <f>G$6</f>
        <v>·c</v>
      </c>
      <c r="H8" s="21" t="str">
        <f>H$6</f>
        <v>=</v>
      </c>
      <c r="I8" s="51"/>
      <c r="K8" s="24" t="s">
        <v>0</v>
      </c>
      <c r="M8" s="19">
        <f>IF(OR(L8="",COUNTA(L6,L7,L8)=3),"","┘")</f>
      </c>
      <c r="N8" s="25"/>
      <c r="O8" s="24" t="s">
        <v>0</v>
      </c>
      <c r="P8" s="50"/>
      <c r="Q8" s="19">
        <f>IF(OR(P8="",COUNTA(P6,P7,P8)=3),"","┘")</f>
      </c>
      <c r="R8" s="56"/>
      <c r="S8" s="57"/>
      <c r="T8" s="52" t="s">
        <v>1</v>
      </c>
      <c r="U8" s="33">
        <f>IF($T7="– (",U6-U7,U6+U7)</f>
        <v>0</v>
      </c>
      <c r="V8" s="34" t="str">
        <f>V$6</f>
        <v>·a</v>
      </c>
      <c r="W8" s="72">
        <f>IF($T7="– (",W6-W7,W6+W7)</f>
        <v>0</v>
      </c>
      <c r="X8" s="34" t="str">
        <f>X$6</f>
        <v>·b</v>
      </c>
      <c r="Y8" s="72">
        <f>IF($T7="– (",Y6-Y7,Y6+Y7)</f>
        <v>0</v>
      </c>
      <c r="Z8" s="34" t="str">
        <f>Z$6</f>
        <v>·c</v>
      </c>
      <c r="AA8" s="34" t="str">
        <f>AA$6</f>
        <v>=</v>
      </c>
      <c r="AB8" s="33">
        <f>IF($T7="– (",AB6-AB7,AB6+AB7)</f>
        <v>0</v>
      </c>
    </row>
    <row r="9" spans="2:28" s="1" customFormat="1" ht="3" customHeight="1">
      <c r="B9" s="10"/>
      <c r="C9" s="11"/>
      <c r="D9" s="12"/>
      <c r="E9" s="11"/>
      <c r="F9" s="12"/>
      <c r="G9" s="11"/>
      <c r="H9" s="13"/>
      <c r="I9" s="10"/>
      <c r="L9" s="14"/>
      <c r="M9" s="15"/>
      <c r="N9" s="17"/>
      <c r="P9" s="14"/>
      <c r="Q9" s="15"/>
      <c r="R9" s="58"/>
      <c r="S9" s="59"/>
      <c r="T9" s="41"/>
      <c r="U9" s="42"/>
      <c r="V9" s="43"/>
      <c r="W9" s="44"/>
      <c r="X9" s="43"/>
      <c r="Y9" s="44"/>
      <c r="Z9" s="43"/>
      <c r="AA9" s="45"/>
      <c r="AB9" s="42"/>
    </row>
    <row r="10" spans="11:28" ht="19.5" customHeight="1">
      <c r="K10" s="4" t="s">
        <v>5</v>
      </c>
      <c r="L10" s="4"/>
      <c r="M10" s="19"/>
      <c r="N10" s="16"/>
      <c r="O10" s="4"/>
      <c r="P10" s="4"/>
      <c r="Q10" s="19"/>
      <c r="R10" s="60"/>
      <c r="S10" s="61"/>
      <c r="T10" s="46"/>
      <c r="U10" s="47"/>
      <c r="V10" s="48"/>
      <c r="W10" s="49"/>
      <c r="X10" s="48"/>
      <c r="Y10" s="49"/>
      <c r="Z10" s="48"/>
      <c r="AA10" s="48"/>
      <c r="AB10" s="47"/>
    </row>
    <row r="11" spans="2:28" s="23" customFormat="1" ht="15.75">
      <c r="B11" s="20">
        <f aca="true" t="shared" si="0" ref="B11:I11">B$6</f>
        <v>0</v>
      </c>
      <c r="C11" s="21" t="str">
        <f t="shared" si="0"/>
        <v>·a</v>
      </c>
      <c r="D11" s="72">
        <f t="shared" si="0"/>
        <v>0</v>
      </c>
      <c r="E11" s="21" t="str">
        <f t="shared" si="0"/>
        <v>·b</v>
      </c>
      <c r="F11" s="72">
        <f t="shared" si="0"/>
        <v>0</v>
      </c>
      <c r="G11" s="21" t="str">
        <f t="shared" si="0"/>
        <v>·c</v>
      </c>
      <c r="H11" s="22" t="str">
        <f t="shared" si="0"/>
        <v>=</v>
      </c>
      <c r="I11" s="20">
        <f t="shared" si="0"/>
        <v>0</v>
      </c>
      <c r="K11" s="24"/>
      <c r="M11" s="19">
        <f>IF(OR(L11="",COUNTA(L11,L12,L13)=3),"","┐")</f>
      </c>
      <c r="O11" s="24"/>
      <c r="Q11" s="19"/>
      <c r="R11" s="56"/>
      <c r="S11" s="57"/>
      <c r="T11" s="26" t="str">
        <f>O5</f>
        <v>Schritt 2:</v>
      </c>
      <c r="U11" s="20">
        <f>B6*$P6</f>
        <v>0</v>
      </c>
      <c r="V11" s="21" t="str">
        <f>V$6</f>
        <v>·a</v>
      </c>
      <c r="W11" s="72">
        <f>D6*$P6</f>
        <v>0</v>
      </c>
      <c r="X11" s="21" t="str">
        <f>X$6</f>
        <v>·b</v>
      </c>
      <c r="Y11" s="72">
        <f>F6*$P6</f>
        <v>0</v>
      </c>
      <c r="Z11" s="21" t="str">
        <f aca="true" t="shared" si="1" ref="Z11:AA13">Z$6</f>
        <v>·c</v>
      </c>
      <c r="AA11" s="22" t="str">
        <f t="shared" si="1"/>
        <v>=</v>
      </c>
      <c r="AB11" s="20">
        <f>I6*$P6</f>
        <v>0</v>
      </c>
    </row>
    <row r="12" spans="2:29" s="23" customFormat="1" ht="15.75">
      <c r="B12" s="20">
        <f>U8</f>
        <v>0</v>
      </c>
      <c r="C12" s="21" t="str">
        <f>C$6</f>
        <v>·a</v>
      </c>
      <c r="D12" s="72">
        <f>W8</f>
        <v>0</v>
      </c>
      <c r="E12" s="21" t="str">
        <f>E$6</f>
        <v>·b</v>
      </c>
      <c r="F12" s="72">
        <f>Y8</f>
        <v>0</v>
      </c>
      <c r="G12" s="21" t="str">
        <f>G$6</f>
        <v>·c</v>
      </c>
      <c r="H12" s="21" t="str">
        <f>H$6</f>
        <v>=</v>
      </c>
      <c r="I12" s="20">
        <f>AB8</f>
        <v>0</v>
      </c>
      <c r="K12" s="24"/>
      <c r="L12" s="50"/>
      <c r="M12" s="19">
        <f>IF(COUNTA(L11,L12,L13)=3,"",IF(COUNTA(L11,L12,L13)&lt;2,"",IF(L12="","│",IF(L11="","┐","┘"))))</f>
      </c>
      <c r="N12" s="25"/>
      <c r="O12" s="24"/>
      <c r="Q12" s="19"/>
      <c r="R12" s="56"/>
      <c r="S12" s="57"/>
      <c r="T12" s="53" t="str">
        <f>IF(SIGN(B6*P6)=SIGN(B8*P8),"– (","+ (")</f>
        <v>– (</v>
      </c>
      <c r="U12" s="31">
        <f>B8*$P8</f>
        <v>0</v>
      </c>
      <c r="V12" s="32" t="str">
        <f>V$6</f>
        <v>·a</v>
      </c>
      <c r="W12" s="73">
        <f>D8*$P8</f>
        <v>0</v>
      </c>
      <c r="X12" s="32" t="str">
        <f>X$6</f>
        <v>·b</v>
      </c>
      <c r="Y12" s="73">
        <f>F8*$P8</f>
        <v>0</v>
      </c>
      <c r="Z12" s="32" t="str">
        <f t="shared" si="1"/>
        <v>·c</v>
      </c>
      <c r="AA12" s="32" t="str">
        <f t="shared" si="1"/>
        <v>=</v>
      </c>
      <c r="AB12" s="31">
        <f>I8*$P8</f>
        <v>0</v>
      </c>
      <c r="AC12" s="23" t="s">
        <v>6</v>
      </c>
    </row>
    <row r="13" spans="2:28" s="23" customFormat="1" ht="15.75">
      <c r="B13" s="20">
        <f>U13</f>
        <v>0</v>
      </c>
      <c r="C13" s="21" t="str">
        <f>C$6</f>
        <v>·a</v>
      </c>
      <c r="D13" s="72">
        <f>W13</f>
        <v>0</v>
      </c>
      <c r="E13" s="21" t="str">
        <f>E$6</f>
        <v>·b</v>
      </c>
      <c r="F13" s="72">
        <f>Y13</f>
        <v>0</v>
      </c>
      <c r="G13" s="21" t="str">
        <f>G$6</f>
        <v>·c</v>
      </c>
      <c r="H13" s="21" t="str">
        <f>H$6</f>
        <v>=</v>
      </c>
      <c r="I13" s="20">
        <f>AB13</f>
        <v>0</v>
      </c>
      <c r="K13" s="24"/>
      <c r="L13" s="50"/>
      <c r="M13" s="19">
        <f>IF(OR(L13="",COUNTA(L11,L12,L13)=3),"","┘")</f>
      </c>
      <c r="N13" s="25"/>
      <c r="O13" s="24"/>
      <c r="Q13" s="19"/>
      <c r="R13" s="56"/>
      <c r="S13" s="57"/>
      <c r="T13" s="53" t="str">
        <f>T$8</f>
        <v>=</v>
      </c>
      <c r="U13" s="33">
        <f>IF($T12="– (",U11-U12,U11+U12)</f>
        <v>0</v>
      </c>
      <c r="V13" s="34" t="str">
        <f>V$6</f>
        <v>·a</v>
      </c>
      <c r="W13" s="72">
        <f>IF($T12="– (",W11-W12,W11+W12)</f>
        <v>0</v>
      </c>
      <c r="X13" s="34" t="str">
        <f>X$6</f>
        <v>·b</v>
      </c>
      <c r="Y13" s="72">
        <f>IF($T12="– (",Y11-Y12,Y11+Y12)</f>
        <v>0</v>
      </c>
      <c r="Z13" s="34" t="str">
        <f t="shared" si="1"/>
        <v>·c</v>
      </c>
      <c r="AA13" s="34" t="str">
        <f t="shared" si="1"/>
        <v>=</v>
      </c>
      <c r="AB13" s="33">
        <f>IF($T12="– (",AB11-AB12,AB11+AB12)</f>
        <v>0</v>
      </c>
    </row>
    <row r="14" spans="2:28" s="1" customFormat="1" ht="3" customHeight="1">
      <c r="B14" s="10"/>
      <c r="C14" s="11"/>
      <c r="D14" s="12"/>
      <c r="E14" s="11"/>
      <c r="F14" s="12"/>
      <c r="G14" s="11"/>
      <c r="H14" s="13"/>
      <c r="I14" s="10"/>
      <c r="L14" s="14"/>
      <c r="M14" s="15"/>
      <c r="N14" s="17"/>
      <c r="P14" s="14"/>
      <c r="Q14" s="15"/>
      <c r="R14" s="58"/>
      <c r="S14" s="59"/>
      <c r="T14" s="41"/>
      <c r="U14" s="42"/>
      <c r="V14" s="43"/>
      <c r="W14" s="44"/>
      <c r="X14" s="43"/>
      <c r="Y14" s="44"/>
      <c r="Z14" s="43"/>
      <c r="AA14" s="45"/>
      <c r="AB14" s="42"/>
    </row>
    <row r="15" spans="11:28" ht="19.5" customHeight="1">
      <c r="K15" s="4"/>
      <c r="L15" s="4"/>
      <c r="M15" s="19"/>
      <c r="N15" s="16"/>
      <c r="O15" s="4"/>
      <c r="P15" s="4"/>
      <c r="Q15" s="19"/>
      <c r="R15" s="60"/>
      <c r="S15" s="61"/>
      <c r="T15" s="46"/>
      <c r="U15" s="47"/>
      <c r="V15" s="48"/>
      <c r="W15" s="49"/>
      <c r="X15" s="48"/>
      <c r="Y15" s="49"/>
      <c r="Z15" s="48"/>
      <c r="AA15" s="48"/>
      <c r="AB15" s="47"/>
    </row>
    <row r="16" spans="2:28" s="23" customFormat="1" ht="15.75">
      <c r="B16" s="20">
        <f aca="true" t="shared" si="2" ref="B16:I16">B$6</f>
        <v>0</v>
      </c>
      <c r="C16" s="21" t="str">
        <f t="shared" si="2"/>
        <v>·a</v>
      </c>
      <c r="D16" s="72">
        <f t="shared" si="2"/>
        <v>0</v>
      </c>
      <c r="E16" s="21" t="str">
        <f t="shared" si="2"/>
        <v>·b</v>
      </c>
      <c r="F16" s="72">
        <f t="shared" si="2"/>
        <v>0</v>
      </c>
      <c r="G16" s="21" t="str">
        <f t="shared" si="2"/>
        <v>·c</v>
      </c>
      <c r="H16" s="22" t="str">
        <f t="shared" si="2"/>
        <v>=</v>
      </c>
      <c r="I16" s="20">
        <f t="shared" si="2"/>
        <v>0</v>
      </c>
      <c r="K16" s="24"/>
      <c r="M16" s="19"/>
      <c r="O16" s="24"/>
      <c r="Q16" s="19"/>
      <c r="R16" s="56"/>
      <c r="S16" s="57"/>
      <c r="T16" s="26" t="str">
        <f>K10</f>
        <v>Schritt 3:</v>
      </c>
      <c r="U16" s="33">
        <f>B12*$L12</f>
        <v>0</v>
      </c>
      <c r="V16" s="34" t="str">
        <f>V$6</f>
        <v>·a</v>
      </c>
      <c r="W16" s="72">
        <f>D12*$L12</f>
        <v>0</v>
      </c>
      <c r="X16" s="34" t="str">
        <f>X$6</f>
        <v>·b</v>
      </c>
      <c r="Y16" s="72">
        <f>F12*$L12</f>
        <v>0</v>
      </c>
      <c r="Z16" s="34" t="str">
        <f aca="true" t="shared" si="3" ref="Z16:AA19">Z$6</f>
        <v>·c</v>
      </c>
      <c r="AA16" s="34" t="str">
        <f t="shared" si="3"/>
        <v>=</v>
      </c>
      <c r="AB16" s="33">
        <f>I12*$L12</f>
        <v>0</v>
      </c>
    </row>
    <row r="17" spans="2:29" s="23" customFormat="1" ht="15.75">
      <c r="B17" s="20">
        <f>B$12</f>
        <v>0</v>
      </c>
      <c r="C17" s="21" t="str">
        <f>C$6</f>
        <v>·a</v>
      </c>
      <c r="D17" s="72">
        <f>D$12</f>
        <v>0</v>
      </c>
      <c r="E17" s="21" t="str">
        <f>E$6</f>
        <v>·b</v>
      </c>
      <c r="F17" s="72">
        <f>F$12</f>
        <v>0</v>
      </c>
      <c r="G17" s="21" t="str">
        <f>G$6</f>
        <v>·c</v>
      </c>
      <c r="H17" s="21" t="str">
        <f>H$6</f>
        <v>=</v>
      </c>
      <c r="I17" s="20">
        <f>I$12</f>
        <v>0</v>
      </c>
      <c r="K17" s="24"/>
      <c r="M17" s="19"/>
      <c r="N17" s="25"/>
      <c r="O17" s="24"/>
      <c r="Q17" s="19"/>
      <c r="R17" s="56"/>
      <c r="S17" s="57"/>
      <c r="T17" s="53" t="str">
        <f>IF(SIGN(D12*L12)=SIGN(D13*L13),"– (","+ (")</f>
        <v>– (</v>
      </c>
      <c r="U17" s="31">
        <f>B13*$L13</f>
        <v>0</v>
      </c>
      <c r="V17" s="32" t="str">
        <f>V$6</f>
        <v>·a</v>
      </c>
      <c r="W17" s="73">
        <f>D13*$L13</f>
        <v>0</v>
      </c>
      <c r="X17" s="32" t="str">
        <f>X$6</f>
        <v>·b</v>
      </c>
      <c r="Y17" s="73">
        <f>F13*$L13</f>
        <v>0</v>
      </c>
      <c r="Z17" s="32" t="str">
        <f t="shared" si="3"/>
        <v>·c</v>
      </c>
      <c r="AA17" s="32" t="str">
        <f t="shared" si="3"/>
        <v>=</v>
      </c>
      <c r="AB17" s="31">
        <f>I13*$L13</f>
        <v>0</v>
      </c>
      <c r="AC17" s="23" t="s">
        <v>6</v>
      </c>
    </row>
    <row r="18" spans="2:28" s="23" customFormat="1" ht="15.75">
      <c r="B18" s="20">
        <f>U18</f>
        <v>0</v>
      </c>
      <c r="C18" s="21" t="str">
        <f>C$6</f>
        <v>·a</v>
      </c>
      <c r="D18" s="72">
        <f>W18</f>
        <v>0</v>
      </c>
      <c r="E18" s="21" t="str">
        <f>E$6</f>
        <v>·b</v>
      </c>
      <c r="F18" s="72">
        <f>Y18</f>
        <v>0</v>
      </c>
      <c r="G18" s="21" t="str">
        <f>G$6</f>
        <v>·c</v>
      </c>
      <c r="H18" s="21" t="str">
        <f>H$6</f>
        <v>=</v>
      </c>
      <c r="I18" s="20">
        <f>AB18</f>
        <v>0</v>
      </c>
      <c r="K18" s="24"/>
      <c r="M18" s="19"/>
      <c r="N18" s="25"/>
      <c r="O18" s="24"/>
      <c r="Q18" s="19"/>
      <c r="R18" s="56"/>
      <c r="S18" s="57"/>
      <c r="T18" s="53" t="str">
        <f>T$8</f>
        <v>=</v>
      </c>
      <c r="U18" s="33">
        <f>IF($T17="– (",U16-U17,U16+U17)</f>
        <v>0</v>
      </c>
      <c r="V18" s="34" t="str">
        <f>V$6</f>
        <v>·a</v>
      </c>
      <c r="W18" s="72">
        <f>IF($T17="– (",W16-W17,W16+W17)</f>
        <v>0</v>
      </c>
      <c r="X18" s="34" t="str">
        <f>X$6</f>
        <v>·b</v>
      </c>
      <c r="Y18" s="72">
        <f>IF($T17="– (",Y16-Y17,Y16+Y17)</f>
        <v>0</v>
      </c>
      <c r="Z18" s="34" t="str">
        <f t="shared" si="3"/>
        <v>·c</v>
      </c>
      <c r="AA18" s="34" t="str">
        <f t="shared" si="3"/>
        <v>=</v>
      </c>
      <c r="AB18" s="33">
        <f>IF($T17="– (",AB16-AB17,AB16+AB17)</f>
        <v>0</v>
      </c>
    </row>
    <row r="19" spans="2:28" s="1" customFormat="1" ht="3" customHeight="1">
      <c r="B19" s="10"/>
      <c r="C19" s="11"/>
      <c r="D19" s="12"/>
      <c r="E19" s="11"/>
      <c r="F19" s="12"/>
      <c r="G19" s="11"/>
      <c r="H19" s="13"/>
      <c r="I19" s="10"/>
      <c r="L19" s="23"/>
      <c r="M19" s="15"/>
      <c r="N19" s="17"/>
      <c r="P19" s="14"/>
      <c r="Q19" s="15"/>
      <c r="T19" s="41"/>
      <c r="U19" s="42"/>
      <c r="V19" s="43" t="str">
        <f>V$6</f>
        <v>·a</v>
      </c>
      <c r="W19" s="44"/>
      <c r="X19" s="43" t="str">
        <f>X$6</f>
        <v>·b</v>
      </c>
      <c r="Y19" s="44"/>
      <c r="Z19" s="43" t="str">
        <f t="shared" si="3"/>
        <v>·c</v>
      </c>
      <c r="AA19" s="45" t="str">
        <f t="shared" si="3"/>
        <v>=</v>
      </c>
      <c r="AB19" s="42"/>
    </row>
    <row r="20" spans="12:28" ht="15.75">
      <c r="L20" s="23"/>
      <c r="T20" s="46"/>
      <c r="U20" s="63"/>
      <c r="V20" s="64"/>
      <c r="W20" s="65"/>
      <c r="X20" s="64"/>
      <c r="Y20" s="65"/>
      <c r="Z20" s="64"/>
      <c r="AA20" s="66"/>
      <c r="AB20" s="63"/>
    </row>
    <row r="21" spans="2:28" ht="15.75">
      <c r="B21" s="69"/>
      <c r="C21" s="116" t="str">
        <f>$C$3</f>
        <v>a</v>
      </c>
      <c r="D21" s="75"/>
      <c r="E21" s="68"/>
      <c r="F21" s="75"/>
      <c r="G21" s="68"/>
      <c r="H21" s="76" t="str">
        <f>H$6</f>
        <v>=</v>
      </c>
      <c r="I21" s="69" t="e">
        <f>W28</f>
        <v>#DIV/0!</v>
      </c>
      <c r="S21" s="61"/>
      <c r="T21" s="35" t="s">
        <v>8</v>
      </c>
      <c r="U21" s="28"/>
      <c r="V21" s="29"/>
      <c r="W21" s="30"/>
      <c r="X21" s="29"/>
      <c r="Y21" s="30"/>
      <c r="Z21" s="29"/>
      <c r="AA21" s="29"/>
      <c r="AB21" s="28"/>
    </row>
    <row r="22" spans="2:23" ht="16.5" thickBot="1">
      <c r="B22" s="69"/>
      <c r="C22" s="68"/>
      <c r="D22" s="75"/>
      <c r="E22" s="116" t="str">
        <f>$E$3</f>
        <v>b</v>
      </c>
      <c r="F22" s="75"/>
      <c r="G22" s="68"/>
      <c r="H22" s="68" t="str">
        <f>H$6</f>
        <v>=</v>
      </c>
      <c r="I22" s="69" t="e">
        <f>W25</f>
        <v>#DIV/0!</v>
      </c>
      <c r="S22" s="61"/>
      <c r="V22" s="68" t="str">
        <f>$G$3&amp;" ="</f>
        <v>c =</v>
      </c>
      <c r="W22" s="74" t="e">
        <f>I18/F18</f>
        <v>#DIV/0!</v>
      </c>
    </row>
    <row r="23" spans="2:19" ht="17.25" thickBot="1" thickTop="1">
      <c r="B23" s="74"/>
      <c r="C23" s="77"/>
      <c r="D23" s="78"/>
      <c r="E23" s="77"/>
      <c r="F23" s="78"/>
      <c r="G23" s="117" t="str">
        <f>$G$3</f>
        <v>c</v>
      </c>
      <c r="H23" s="77" t="str">
        <f>H$6</f>
        <v>=</v>
      </c>
      <c r="I23" s="74" t="e">
        <f>W22</f>
        <v>#DIV/0!</v>
      </c>
      <c r="S23" s="61"/>
    </row>
    <row r="24" spans="19:25" ht="16.5" thickTop="1">
      <c r="S24" s="61"/>
      <c r="U24" s="20">
        <f>D17</f>
        <v>0</v>
      </c>
      <c r="V24" s="21" t="str">
        <f>X6</f>
        <v>·b</v>
      </c>
      <c r="W24" s="72" t="e">
        <f>W22*F17</f>
        <v>#DIV/0!</v>
      </c>
      <c r="X24" s="21" t="s">
        <v>1</v>
      </c>
      <c r="Y24" s="20">
        <f>I17</f>
        <v>0</v>
      </c>
    </row>
    <row r="25" spans="19:23" ht="16.5" thickBot="1">
      <c r="S25" s="61"/>
      <c r="T25" s="120" t="s">
        <v>9</v>
      </c>
      <c r="V25" s="68" t="str">
        <f>$E$3&amp;" ="</f>
        <v>b =</v>
      </c>
      <c r="W25" s="74" t="e">
        <f>(Y24-W24)/U24</f>
        <v>#DIV/0!</v>
      </c>
    </row>
    <row r="26" spans="2:19" ht="18.75" thickTop="1">
      <c r="B26" s="70" t="e">
        <f>"Die Lösungsmenge ist:   IL = {("&amp;I21&amp;";"&amp;I22&amp;";"&amp;I23&amp;")}"</f>
        <v>#DIV/0!</v>
      </c>
      <c r="S26" s="61"/>
    </row>
    <row r="27" spans="19:28" ht="15.75">
      <c r="S27" s="61"/>
      <c r="U27" s="20">
        <f>B16</f>
        <v>0</v>
      </c>
      <c r="V27" s="21" t="str">
        <f>V6</f>
        <v>·a</v>
      </c>
      <c r="W27" s="72" t="e">
        <f>D16*W25</f>
        <v>#DIV/0!</v>
      </c>
      <c r="X27" s="21"/>
      <c r="Y27" s="72" t="e">
        <f>F16*W22</f>
        <v>#DIV/0!</v>
      </c>
      <c r="Z27" s="21"/>
      <c r="AA27" s="22" t="str">
        <f>AA6</f>
        <v>=</v>
      </c>
      <c r="AB27" s="20">
        <f>I16</f>
        <v>0</v>
      </c>
    </row>
    <row r="28" spans="19:23" ht="16.5" thickBot="1">
      <c r="S28" s="61"/>
      <c r="T28" s="120" t="s">
        <v>9</v>
      </c>
      <c r="V28" s="68" t="str">
        <f>$C$3&amp;" ="</f>
        <v>a =</v>
      </c>
      <c r="W28" s="74" t="e">
        <f>(AB27-W27-Y27)/U27</f>
        <v>#DIV/0!</v>
      </c>
    </row>
    <row r="29" ht="16.5" thickTop="1"/>
    <row r="31" spans="2:28" ht="24" customHeight="1">
      <c r="B31" s="101" t="s">
        <v>11</v>
      </c>
      <c r="C31" s="39"/>
      <c r="D31" s="40"/>
      <c r="E31" s="39"/>
      <c r="F31" s="40"/>
      <c r="G31" s="39"/>
      <c r="H31" s="39"/>
      <c r="I31" s="38"/>
      <c r="J31" s="86"/>
      <c r="K31" s="86"/>
      <c r="L31" s="86"/>
      <c r="M31" s="87"/>
      <c r="N31" s="88"/>
      <c r="O31" s="86"/>
      <c r="P31" s="86"/>
      <c r="Q31" s="87"/>
      <c r="R31" s="86"/>
      <c r="S31" s="86"/>
      <c r="T31" s="37"/>
      <c r="U31" s="38"/>
      <c r="V31" s="39"/>
      <c r="W31" s="40"/>
      <c r="X31" s="39"/>
      <c r="Y31" s="40"/>
      <c r="Z31" s="39"/>
      <c r="AA31" s="39"/>
      <c r="AB31" s="89"/>
    </row>
    <row r="32" spans="2:28" ht="15.75">
      <c r="B32" s="102" t="s">
        <v>12</v>
      </c>
      <c r="C32" s="29"/>
      <c r="D32" s="30"/>
      <c r="E32" s="29"/>
      <c r="F32" s="30"/>
      <c r="G32" s="29"/>
      <c r="H32" s="29"/>
      <c r="I32" s="28"/>
      <c r="J32" s="90"/>
      <c r="K32" s="90"/>
      <c r="L32" s="90"/>
      <c r="M32" s="91"/>
      <c r="N32" s="92"/>
      <c r="O32" s="90"/>
      <c r="P32" s="90"/>
      <c r="Q32" s="91"/>
      <c r="R32" s="90"/>
      <c r="S32" s="90"/>
      <c r="T32" s="67"/>
      <c r="U32" s="28"/>
      <c r="V32" s="29"/>
      <c r="W32" s="30"/>
      <c r="X32" s="29"/>
      <c r="Y32" s="30"/>
      <c r="Z32" s="29"/>
      <c r="AA32" s="29"/>
      <c r="AB32" s="93"/>
    </row>
    <row r="33" spans="2:28" ht="15.75">
      <c r="B33" s="102" t="s">
        <v>13</v>
      </c>
      <c r="C33" s="29"/>
      <c r="D33" s="30"/>
      <c r="E33" s="29"/>
      <c r="F33" s="30"/>
      <c r="G33" s="29"/>
      <c r="H33" s="29"/>
      <c r="I33" s="28"/>
      <c r="J33" s="90"/>
      <c r="K33" s="90"/>
      <c r="L33" s="90"/>
      <c r="M33" s="91"/>
      <c r="N33" s="92"/>
      <c r="O33" s="90"/>
      <c r="P33" s="90"/>
      <c r="Q33" s="91"/>
      <c r="R33" s="90"/>
      <c r="S33" s="90"/>
      <c r="T33" s="67"/>
      <c r="U33" s="28"/>
      <c r="V33" s="29"/>
      <c r="W33" s="30"/>
      <c r="X33" s="29"/>
      <c r="Y33" s="30"/>
      <c r="Z33" s="29"/>
      <c r="AA33" s="29"/>
      <c r="AB33" s="93"/>
    </row>
    <row r="34" spans="2:28" ht="15.75">
      <c r="B34" s="102" t="s">
        <v>26</v>
      </c>
      <c r="C34" s="29"/>
      <c r="D34" s="30"/>
      <c r="E34" s="29"/>
      <c r="F34" s="30"/>
      <c r="G34" s="29"/>
      <c r="H34" s="29"/>
      <c r="I34" s="28"/>
      <c r="J34" s="90"/>
      <c r="K34" s="90"/>
      <c r="L34" s="90"/>
      <c r="M34" s="91"/>
      <c r="N34" s="92"/>
      <c r="O34" s="90"/>
      <c r="P34" s="90"/>
      <c r="Q34" s="91"/>
      <c r="R34" s="90"/>
      <c r="S34" s="90"/>
      <c r="T34" s="67"/>
      <c r="U34" s="28"/>
      <c r="V34" s="29"/>
      <c r="W34" s="30"/>
      <c r="X34" s="29"/>
      <c r="Y34" s="30"/>
      <c r="Z34" s="29"/>
      <c r="AA34" s="29"/>
      <c r="AB34" s="93"/>
    </row>
    <row r="35" spans="2:28" ht="15.75">
      <c r="B35" s="102" t="s">
        <v>27</v>
      </c>
      <c r="C35" s="29"/>
      <c r="D35" s="30"/>
      <c r="E35" s="29"/>
      <c r="F35" s="30"/>
      <c r="G35" s="29"/>
      <c r="H35" s="29"/>
      <c r="I35" s="28"/>
      <c r="J35" s="90"/>
      <c r="K35" s="90"/>
      <c r="L35" s="90"/>
      <c r="M35" s="91"/>
      <c r="N35" s="92"/>
      <c r="O35" s="90"/>
      <c r="P35" s="90"/>
      <c r="Q35" s="91"/>
      <c r="R35" s="90"/>
      <c r="S35" s="90"/>
      <c r="T35" s="67"/>
      <c r="U35" s="28"/>
      <c r="V35" s="29"/>
      <c r="W35" s="30"/>
      <c r="X35" s="29"/>
      <c r="Y35" s="30"/>
      <c r="Z35" s="29"/>
      <c r="AA35" s="29"/>
      <c r="AB35" s="93"/>
    </row>
    <row r="36" spans="2:28" ht="15.75">
      <c r="B36" s="102" t="s">
        <v>28</v>
      </c>
      <c r="C36" s="29"/>
      <c r="D36" s="30"/>
      <c r="E36" s="29"/>
      <c r="F36" s="30"/>
      <c r="G36" s="29"/>
      <c r="H36" s="29"/>
      <c r="I36" s="28"/>
      <c r="J36" s="90"/>
      <c r="K36" s="90"/>
      <c r="L36" s="90"/>
      <c r="M36" s="91"/>
      <c r="N36" s="92"/>
      <c r="O36" s="90"/>
      <c r="P36" s="90"/>
      <c r="Q36" s="91"/>
      <c r="R36" s="90"/>
      <c r="S36" s="90"/>
      <c r="T36" s="67"/>
      <c r="U36" s="28"/>
      <c r="V36" s="29"/>
      <c r="W36" s="30"/>
      <c r="X36" s="29"/>
      <c r="Y36" s="30"/>
      <c r="Z36" s="29"/>
      <c r="AA36" s="29"/>
      <c r="AB36" s="93"/>
    </row>
    <row r="37" spans="2:28" ht="15.75">
      <c r="B37" s="103"/>
      <c r="C37" s="94"/>
      <c r="D37" s="95"/>
      <c r="E37" s="94"/>
      <c r="F37" s="95"/>
      <c r="G37" s="94"/>
      <c r="H37" s="94"/>
      <c r="I37" s="96"/>
      <c r="J37" s="97"/>
      <c r="K37" s="97"/>
      <c r="L37" s="97"/>
      <c r="M37" s="98"/>
      <c r="N37" s="99"/>
      <c r="O37" s="97"/>
      <c r="P37" s="97"/>
      <c r="Q37" s="98"/>
      <c r="R37" s="97"/>
      <c r="S37" s="97"/>
      <c r="T37" s="36"/>
      <c r="U37" s="96"/>
      <c r="V37" s="94"/>
      <c r="W37" s="95"/>
      <c r="X37" s="94"/>
      <c r="Y37" s="95"/>
      <c r="Z37" s="94"/>
      <c r="AA37" s="94"/>
      <c r="AB37" s="100"/>
    </row>
  </sheetData>
  <sheetProtection sheet="1" objects="1" scenarios="1"/>
  <conditionalFormatting sqref="K6:K8 O6:O8 K11:K13 O11:O13 K16:K18 O16:O18">
    <cfRule type="expression" priority="1" dxfId="25" stopIfTrue="1">
      <formula>L6&lt;&gt;""</formula>
    </cfRule>
  </conditionalFormatting>
  <conditionalFormatting sqref="B12:C13 B17:C18 B22:C23">
    <cfRule type="expression" priority="2" dxfId="1" stopIfTrue="1">
      <formula>$B12=0</formula>
    </cfRule>
  </conditionalFormatting>
  <conditionalFormatting sqref="U16:V18">
    <cfRule type="expression" priority="3" dxfId="1" stopIfTrue="1">
      <formula>$U16=0</formula>
    </cfRule>
  </conditionalFormatting>
  <conditionalFormatting sqref="D18:E18">
    <cfRule type="expression" priority="4" dxfId="1" stopIfTrue="1">
      <formula>$D18=0</formula>
    </cfRule>
  </conditionalFormatting>
  <conditionalFormatting sqref="U13 U8">
    <cfRule type="cellIs" priority="5" dxfId="0" operator="notEqual" stopIfTrue="1">
      <formula>0</formula>
    </cfRule>
  </conditionalFormatting>
  <printOptions horizontalCentered="1"/>
  <pageMargins left="0.1968503937007874" right="0.1968503937007874" top="0.5905511811023623" bottom="0.1968503937007874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Jansmann</dc:creator>
  <cp:keywords/>
  <dc:description/>
  <cp:lastModifiedBy> </cp:lastModifiedBy>
  <cp:lastPrinted>2008-12-05T09:25:48Z</cp:lastPrinted>
  <dcterms:created xsi:type="dcterms:W3CDTF">2008-12-02T21:15:58Z</dcterms:created>
  <dcterms:modified xsi:type="dcterms:W3CDTF">2008-12-05T09:27:23Z</dcterms:modified>
  <cp:category/>
  <cp:version/>
  <cp:contentType/>
  <cp:contentStatus/>
</cp:coreProperties>
</file>